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90" windowWidth="17235" windowHeight="7485" activeTab="1"/>
  </bookViews>
  <sheets>
    <sheet name="PCA" sheetId="1" r:id="rId1"/>
    <sheet name="National" sheetId="3" r:id="rId2"/>
  </sheets>
  <calcPr calcId="145621"/>
</workbook>
</file>

<file path=xl/calcChain.xml><?xml version="1.0" encoding="utf-8"?>
<calcChain xmlns="http://schemas.openxmlformats.org/spreadsheetml/2006/main">
  <c r="K41" i="1" l="1"/>
  <c r="J41" i="1"/>
  <c r="K26" i="1"/>
  <c r="J26" i="1"/>
  <c r="K25" i="1"/>
  <c r="J25" i="1"/>
  <c r="K24" i="1"/>
  <c r="J24" i="1"/>
  <c r="K23" i="1"/>
  <c r="J23" i="1"/>
  <c r="K22" i="1"/>
  <c r="J22" i="1"/>
  <c r="K21" i="1"/>
  <c r="J21" i="1"/>
  <c r="K20" i="1"/>
  <c r="J20" i="1"/>
  <c r="J38" i="1" l="1"/>
  <c r="K38" i="1"/>
  <c r="K9" i="1" l="1"/>
  <c r="K10" i="1"/>
  <c r="K11" i="1"/>
  <c r="K12" i="1"/>
  <c r="K13" i="1"/>
  <c r="K14" i="1"/>
  <c r="K15" i="1"/>
  <c r="K16" i="1"/>
  <c r="K17" i="1"/>
  <c r="K18" i="1"/>
  <c r="K19" i="1"/>
  <c r="K27" i="1"/>
  <c r="K28" i="1"/>
  <c r="K29" i="1"/>
  <c r="K30" i="1"/>
  <c r="K31" i="1"/>
  <c r="K32" i="1"/>
  <c r="K33" i="1"/>
  <c r="K34" i="1"/>
  <c r="K35" i="1"/>
  <c r="K36" i="1"/>
  <c r="K37" i="1"/>
  <c r="K39" i="1"/>
  <c r="K40" i="1"/>
  <c r="K42" i="1"/>
  <c r="K43" i="1"/>
  <c r="K44" i="1"/>
  <c r="K45" i="1"/>
  <c r="K46" i="1"/>
  <c r="K47" i="1"/>
  <c r="K48" i="1"/>
  <c r="K49" i="1"/>
  <c r="K50" i="1"/>
  <c r="K51" i="1"/>
  <c r="K52" i="1"/>
  <c r="K53" i="1"/>
  <c r="K54" i="1"/>
  <c r="K55" i="1"/>
  <c r="K56" i="1"/>
  <c r="K57" i="1"/>
  <c r="K58" i="1"/>
  <c r="K59" i="1"/>
  <c r="K60" i="1"/>
  <c r="K61" i="1"/>
  <c r="K62" i="1"/>
  <c r="K63" i="1"/>
  <c r="K64" i="1"/>
  <c r="K65" i="1"/>
  <c r="K66" i="1"/>
  <c r="K67" i="1"/>
  <c r="J27" i="1"/>
  <c r="J28" i="1"/>
  <c r="J29" i="1"/>
  <c r="J30" i="1"/>
  <c r="J31" i="1"/>
  <c r="J32" i="1"/>
  <c r="J33" i="1"/>
  <c r="J34" i="1"/>
  <c r="J35" i="1"/>
  <c r="J36" i="1"/>
  <c r="J37" i="1"/>
  <c r="J39" i="1"/>
  <c r="J40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19" i="1"/>
  <c r="J9" i="1"/>
  <c r="J10" i="1"/>
  <c r="J11" i="1"/>
  <c r="J12" i="1"/>
  <c r="J13" i="1"/>
  <c r="J14" i="1"/>
  <c r="J15" i="1"/>
  <c r="J16" i="1"/>
  <c r="J17" i="1"/>
  <c r="J18" i="1"/>
</calcChain>
</file>

<file path=xl/sharedStrings.xml><?xml version="1.0" encoding="utf-8"?>
<sst xmlns="http://schemas.openxmlformats.org/spreadsheetml/2006/main" count="225" uniqueCount="100">
  <si>
    <t>Descriptive Statistics</t>
  </si>
  <si>
    <t>Mean</t>
  </si>
  <si>
    <t>Missing N</t>
  </si>
  <si>
    <t xml:space="preserve"> </t>
  </si>
  <si>
    <t>Component</t>
  </si>
  <si>
    <t>1</t>
  </si>
  <si>
    <t>Component Score Coefficient Matrix</t>
  </si>
  <si>
    <t>Extraction Method: Principal Component Analysis. 
 Component Scores.</t>
  </si>
  <si>
    <t>Sum over each variable</t>
  </si>
  <si>
    <t>If has</t>
  </si>
  <si>
    <t>If does not have</t>
  </si>
  <si>
    <t>Statistics</t>
  </si>
  <si>
    <t>N</t>
  </si>
  <si>
    <t>Valid</t>
  </si>
  <si>
    <t>Missing</t>
  </si>
  <si>
    <t>Median</t>
  </si>
  <si>
    <t>Std. Deviation</t>
  </si>
  <si>
    <t>Minimum</t>
  </si>
  <si>
    <t>Maximum</t>
  </si>
  <si>
    <t>Percentiles</t>
  </si>
  <si>
    <t>20</t>
  </si>
  <si>
    <t>40</t>
  </si>
  <si>
    <t>60</t>
  </si>
  <si>
    <t>80</t>
  </si>
  <si>
    <t>Report</t>
  </si>
  <si>
    <t>Total</t>
  </si>
  <si>
    <t>Wealth Index Quintiles</t>
  </si>
  <si>
    <t>1.00</t>
  </si>
  <si>
    <t>2.00</t>
  </si>
  <si>
    <t>3.00</t>
  </si>
  <si>
    <t>4.00</t>
  </si>
  <si>
    <t>5.00</t>
  </si>
  <si>
    <t>agland</t>
  </si>
  <si>
    <t>number of members per sleeping room</t>
  </si>
  <si>
    <t>if water is piped into residence</t>
  </si>
  <si>
    <t>if water is piped into compound/plot</t>
  </si>
  <si>
    <t>if gets water from a public tap</t>
  </si>
  <si>
    <t>if gets water from tubewell or borehole</t>
  </si>
  <si>
    <t>if gets water from a protected well</t>
  </si>
  <si>
    <t>if gets water from an unprotected well</t>
  </si>
  <si>
    <t>if gets water from a protected spring</t>
  </si>
  <si>
    <t>if gets water from unprotected spring</t>
  </si>
  <si>
    <t>if gets water from river, stream, pond, lake or dam</t>
  </si>
  <si>
    <t>if gets water from other source</t>
  </si>
  <si>
    <t>if has own flush toilet</t>
  </si>
  <si>
    <t>if uses shared flush toilet</t>
  </si>
  <si>
    <t>if uses own pit latrine (VIP)</t>
  </si>
  <si>
    <t>if uses a shared pit latrine (VIP)</t>
  </si>
  <si>
    <t>if uses own pit latrine with slab</t>
  </si>
  <si>
    <t>if uses a shared pit latrine w slab</t>
  </si>
  <si>
    <t>if uses own pit latrine without slab</t>
  </si>
  <si>
    <t>if uses a shared pit latrine w/o slab</t>
  </si>
  <si>
    <t>if uses the bush</t>
  </si>
  <si>
    <t>if uses some other type of facility</t>
  </si>
  <si>
    <t>if household has electric</t>
  </si>
  <si>
    <t>if household has radio</t>
  </si>
  <si>
    <t>if household has tv</t>
  </si>
  <si>
    <t>if household has fridge</t>
  </si>
  <si>
    <t>if household has bicycle</t>
  </si>
  <si>
    <t>if household has motorcycle or scooter</t>
  </si>
  <si>
    <t>if household has car or truck</t>
  </si>
  <si>
    <t>if household has landline phone</t>
  </si>
  <si>
    <t>if household has mobile phone</t>
  </si>
  <si>
    <t>if household has watch</t>
  </si>
  <si>
    <t>if owns a bank account</t>
  </si>
  <si>
    <t>if household has koloboyi lamp thing</t>
  </si>
  <si>
    <t>if household has paraffin lamp other than koloboyi</t>
  </si>
  <si>
    <t>if household has bed mattress</t>
  </si>
  <si>
    <t>if household has sofaset</t>
  </si>
  <si>
    <t>if household has table and chairs</t>
  </si>
  <si>
    <t>if owns an animal-drawn cart</t>
  </si>
  <si>
    <t>if floor is earth/sand</t>
  </si>
  <si>
    <t>if floor is dung</t>
  </si>
  <si>
    <t>if floor is of other</t>
  </si>
  <si>
    <t>if has finished flooring of some kind</t>
  </si>
  <si>
    <t>if floor is of cement</t>
  </si>
  <si>
    <t>if wall made of cane/palm/trunks/grass materials (+93 no walls)</t>
  </si>
  <si>
    <t>if wall made of dirt</t>
  </si>
  <si>
    <t>if wall made of bamboo plus mud</t>
  </si>
  <si>
    <t>if wall made of stone plus mud</t>
  </si>
  <si>
    <t>if wall made of stone/mud +14 rud. materials</t>
  </si>
  <si>
    <t>if wall made of cement</t>
  </si>
  <si>
    <t>if wall made of stone w cement or unburnt bricks</t>
  </si>
  <si>
    <t>if wall made of burnt bricks or cemt block</t>
  </si>
  <si>
    <t>if wall made of other materials</t>
  </si>
  <si>
    <t>if has grass/thatch/sod roofing</t>
  </si>
  <si>
    <t>if has roof made of rudimentary materials - mostly iron sheet</t>
  </si>
  <si>
    <t>if roof made of finished materials/roofing tiles</t>
  </si>
  <si>
    <t>if uses electricity for cooking</t>
  </si>
  <si>
    <t>if uses straw/shrubs/grass, dung</t>
  </si>
  <si>
    <t>if uses charcoal or lignite/coal for cooking</t>
  </si>
  <si>
    <t>if uses wood, other for cooking fuel</t>
  </si>
  <si>
    <t>if no food cooked in HH</t>
  </si>
  <si>
    <t>REGR factor score   1 for analysis 1</t>
  </si>
  <si>
    <t/>
  </si>
  <si>
    <t>a. For each variable, missing values are replaced with the variable mean.</t>
  </si>
  <si>
    <t xml:space="preserve">histogram </t>
  </si>
  <si>
    <t>National score</t>
  </si>
  <si>
    <r>
      <t>Std. Deviation</t>
    </r>
    <r>
      <rPr>
        <vertAlign val="superscript"/>
        <sz val="10"/>
        <color indexed="8"/>
        <rFont val="Calibri"/>
        <family val="2"/>
        <scheme val="minor"/>
      </rPr>
      <t>a</t>
    </r>
  </si>
  <si>
    <r>
      <t>Analysis N</t>
    </r>
    <r>
      <rPr>
        <vertAlign val="superscript"/>
        <sz val="10"/>
        <color indexed="8"/>
        <rFont val="Calibri"/>
        <family val="2"/>
        <scheme val="minor"/>
      </rPr>
      <t>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</si>
</sst>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164" formatCode="####.00"/>
    <numFmt numFmtId="165" formatCode="####.000"/>
    <numFmt numFmtId="166" formatCode="###0"/>
    <numFmt numFmtId="167" formatCode="####.0000"/>
    <numFmt numFmtId="168" formatCode="####.00000"/>
    <numFmt numFmtId="169" formatCode="####.0000000"/>
    <numFmt numFmtId="170" formatCode="###0.00000000"/>
    <numFmt numFmtId="171" formatCode="###0.00000"/>
    <numFmt numFmtId="172" formatCode="###0.0000"/>
  </numFmts>
  <fonts count="1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9"/>
      <color indexed="8"/>
      <name val="Arial Bold"/>
    </font>
    <font>
      <sz val="9"/>
      <color indexed="8"/>
      <name val="Arial"/>
      <family val="2"/>
    </font>
    <font>
      <sz val="10"/>
      <name val="Arial"/>
      <family val="2"/>
    </font>
    <font>
      <sz val="9"/>
      <color indexed="8"/>
      <name val="Arial"/>
      <family val="2"/>
    </font>
    <font>
      <sz val="10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11"/>
      <name val="Calibri"/>
      <family val="2"/>
      <scheme val="minor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vertAlign val="superscript"/>
      <sz val="10"/>
      <color indexed="8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44">
    <border>
      <left/>
      <right/>
      <top/>
      <bottom/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thin">
        <color indexed="8"/>
      </right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medium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medium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8"/>
      </right>
      <top style="medium">
        <color indexed="8"/>
      </top>
      <bottom/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/>
      <right/>
      <top style="medium">
        <color indexed="8"/>
      </top>
      <bottom/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/>
      <bottom style="thin">
        <color indexed="64"/>
      </bottom>
      <diagonal/>
    </border>
    <border>
      <left style="medium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/>
      <bottom style="thin">
        <color indexed="64"/>
      </bottom>
      <diagonal/>
    </border>
    <border>
      <left style="thick">
        <color indexed="8"/>
      </left>
      <right/>
      <top style="thick">
        <color indexed="8"/>
      </top>
      <bottom/>
      <diagonal/>
    </border>
    <border>
      <left/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/>
      <top/>
      <bottom/>
      <diagonal/>
    </border>
    <border>
      <left/>
      <right style="thick">
        <color indexed="8"/>
      </right>
      <top/>
      <bottom/>
      <diagonal/>
    </border>
    <border>
      <left style="thick">
        <color indexed="8"/>
      </left>
      <right style="thick">
        <color indexed="8"/>
      </right>
      <top/>
      <bottom/>
      <diagonal/>
    </border>
    <border>
      <left style="thick">
        <color indexed="8"/>
      </left>
      <right/>
      <top/>
      <bottom style="thick">
        <color indexed="8"/>
      </bottom>
      <diagonal/>
    </border>
    <border>
      <left/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n">
        <color indexed="8"/>
      </right>
      <top style="thick">
        <color indexed="8"/>
      </top>
      <bottom style="thick">
        <color indexed="8"/>
      </bottom>
      <diagonal/>
    </border>
    <border>
      <left style="thin">
        <color indexed="8"/>
      </left>
      <right style="thick">
        <color indexed="8"/>
      </right>
      <top style="thick">
        <color indexed="8"/>
      </top>
      <bottom style="thick">
        <color indexed="8"/>
      </bottom>
      <diagonal/>
    </border>
    <border>
      <left style="thick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n">
        <color indexed="8"/>
      </right>
      <top style="thick">
        <color indexed="8"/>
      </top>
      <bottom/>
      <diagonal/>
    </border>
    <border>
      <left style="thin">
        <color indexed="8"/>
      </left>
      <right style="thick">
        <color indexed="8"/>
      </right>
      <top style="thick">
        <color indexed="8"/>
      </top>
      <bottom/>
      <diagonal/>
    </border>
    <border>
      <left style="thick">
        <color indexed="8"/>
      </left>
      <right style="thin">
        <color indexed="8"/>
      </right>
      <top/>
      <bottom/>
      <diagonal/>
    </border>
    <border>
      <left style="thin">
        <color indexed="8"/>
      </left>
      <right style="thick">
        <color indexed="8"/>
      </right>
      <top/>
      <bottom/>
      <diagonal/>
    </border>
    <border>
      <left style="thick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n">
        <color indexed="8"/>
      </right>
      <top/>
      <bottom style="thick">
        <color indexed="8"/>
      </bottom>
      <diagonal/>
    </border>
    <border>
      <left style="thin">
        <color indexed="8"/>
      </left>
      <right style="thick">
        <color indexed="8"/>
      </right>
      <top/>
      <bottom style="thick">
        <color indexed="8"/>
      </bottom>
      <diagonal/>
    </border>
    <border>
      <left style="thick">
        <color indexed="8"/>
      </left>
      <right style="thick">
        <color indexed="8"/>
      </right>
      <top style="thick">
        <color indexed="8"/>
      </top>
      <bottom style="thin">
        <color indexed="8"/>
      </bottom>
      <diagonal/>
    </border>
    <border>
      <left style="thick">
        <color indexed="8"/>
      </left>
      <right style="thick">
        <color indexed="8"/>
      </right>
      <top style="thin">
        <color indexed="8"/>
      </top>
      <bottom style="thick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4" fillId="0" borderId="0"/>
  </cellStyleXfs>
  <cellXfs count="80">
    <xf numFmtId="0" fontId="0" fillId="0" borderId="0" xfId="0"/>
    <xf numFmtId="0" fontId="3" fillId="0" borderId="13" xfId="2" applyFont="1" applyBorder="1" applyAlignment="1">
      <alignment horizontal="center" wrapText="1"/>
    </xf>
    <xf numFmtId="0" fontId="3" fillId="0" borderId="14" xfId="2" applyFont="1" applyBorder="1" applyAlignment="1">
      <alignment horizontal="center" wrapText="1"/>
    </xf>
    <xf numFmtId="0" fontId="3" fillId="0" borderId="16" xfId="2" applyFont="1" applyBorder="1" applyAlignment="1">
      <alignment horizontal="center" wrapText="1"/>
    </xf>
    <xf numFmtId="0" fontId="3" fillId="0" borderId="2" xfId="2" applyFont="1" applyBorder="1" applyAlignment="1">
      <alignment horizontal="left" vertical="top" wrapText="1"/>
    </xf>
    <xf numFmtId="167" fontId="3" fillId="0" borderId="7" xfId="2" applyNumberFormat="1" applyFont="1" applyBorder="1" applyAlignment="1">
      <alignment horizontal="right" vertical="top"/>
    </xf>
    <xf numFmtId="167" fontId="3" fillId="0" borderId="8" xfId="2" applyNumberFormat="1" applyFont="1" applyBorder="1" applyAlignment="1">
      <alignment horizontal="right" vertical="top"/>
    </xf>
    <xf numFmtId="167" fontId="3" fillId="0" borderId="9" xfId="2" applyNumberFormat="1" applyFont="1" applyBorder="1" applyAlignment="1">
      <alignment horizontal="right" vertical="top"/>
    </xf>
    <xf numFmtId="0" fontId="0" fillId="0" borderId="0" xfId="0" applyBorder="1"/>
    <xf numFmtId="164" fontId="3" fillId="0" borderId="0" xfId="2" applyNumberFormat="1" applyFont="1" applyBorder="1" applyAlignment="1">
      <alignment horizontal="right" vertical="top"/>
    </xf>
    <xf numFmtId="0" fontId="3" fillId="0" borderId="6" xfId="2" applyFont="1" applyBorder="1" applyAlignment="1">
      <alignment horizontal="left" vertical="top" wrapText="1"/>
    </xf>
    <xf numFmtId="167" fontId="3" fillId="0" borderId="3" xfId="2" applyNumberFormat="1" applyFont="1" applyBorder="1" applyAlignment="1">
      <alignment horizontal="right" vertical="top"/>
    </xf>
    <xf numFmtId="167" fontId="3" fillId="0" borderId="4" xfId="2" applyNumberFormat="1" applyFont="1" applyBorder="1" applyAlignment="1">
      <alignment horizontal="right" vertical="top"/>
    </xf>
    <xf numFmtId="167" fontId="3" fillId="0" borderId="5" xfId="2" applyNumberFormat="1" applyFont="1" applyBorder="1" applyAlignment="1">
      <alignment horizontal="right" vertical="top"/>
    </xf>
    <xf numFmtId="0" fontId="3" fillId="0" borderId="0" xfId="2" applyFont="1" applyBorder="1" applyAlignment="1">
      <alignment horizontal="left" vertical="top" wrapText="1"/>
    </xf>
    <xf numFmtId="167" fontId="3" fillId="0" borderId="0" xfId="2" applyNumberFormat="1" applyFont="1" applyBorder="1" applyAlignment="1">
      <alignment horizontal="right" vertical="top"/>
    </xf>
    <xf numFmtId="0" fontId="3" fillId="0" borderId="17" xfId="2" applyFont="1" applyBorder="1" applyAlignment="1">
      <alignment horizontal="left" vertical="top" wrapText="1"/>
    </xf>
    <xf numFmtId="167" fontId="3" fillId="0" borderId="18" xfId="2" applyNumberFormat="1" applyFont="1" applyBorder="1" applyAlignment="1">
      <alignment horizontal="right" vertical="top"/>
    </xf>
    <xf numFmtId="167" fontId="3" fillId="0" borderId="19" xfId="2" applyNumberFormat="1" applyFont="1" applyBorder="1" applyAlignment="1">
      <alignment horizontal="right" vertical="top"/>
    </xf>
    <xf numFmtId="167" fontId="3" fillId="0" borderId="20" xfId="2" applyNumberFormat="1" applyFont="1" applyBorder="1" applyAlignment="1">
      <alignment horizontal="right" vertical="top"/>
    </xf>
    <xf numFmtId="0" fontId="5" fillId="0" borderId="22" xfId="3" applyFont="1" applyBorder="1" applyAlignment="1">
      <alignment horizontal="left" vertical="top" wrapText="1"/>
    </xf>
    <xf numFmtId="166" fontId="5" fillId="0" borderId="23" xfId="3" applyNumberFormat="1" applyFont="1" applyBorder="1" applyAlignment="1">
      <alignment horizontal="right" vertical="top"/>
    </xf>
    <xf numFmtId="0" fontId="5" fillId="0" borderId="25" xfId="3" applyFont="1" applyBorder="1" applyAlignment="1">
      <alignment horizontal="left" vertical="top" wrapText="1"/>
    </xf>
    <xf numFmtId="166" fontId="5" fillId="0" borderId="26" xfId="3" applyNumberFormat="1" applyFont="1" applyBorder="1" applyAlignment="1">
      <alignment horizontal="right" vertical="top"/>
    </xf>
    <xf numFmtId="169" fontId="5" fillId="0" borderId="26" xfId="3" applyNumberFormat="1" applyFont="1" applyBorder="1" applyAlignment="1">
      <alignment horizontal="right" vertical="top"/>
    </xf>
    <xf numFmtId="170" fontId="5" fillId="0" borderId="26" xfId="3" applyNumberFormat="1" applyFont="1" applyBorder="1" applyAlignment="1">
      <alignment horizontal="right" vertical="top"/>
    </xf>
    <xf numFmtId="171" fontId="5" fillId="0" borderId="26" xfId="3" applyNumberFormat="1" applyFont="1" applyBorder="1" applyAlignment="1">
      <alignment horizontal="right" vertical="top"/>
    </xf>
    <xf numFmtId="0" fontId="5" fillId="0" borderId="25" xfId="3" applyFont="1" applyBorder="1" applyAlignment="1">
      <alignment horizontal="left" vertical="top"/>
    </xf>
    <xf numFmtId="0" fontId="5" fillId="0" borderId="28" xfId="3" applyFont="1" applyBorder="1" applyAlignment="1">
      <alignment horizontal="left" vertical="top"/>
    </xf>
    <xf numFmtId="169" fontId="5" fillId="0" borderId="29" xfId="3" applyNumberFormat="1" applyFont="1" applyBorder="1" applyAlignment="1">
      <alignment horizontal="right" vertical="top"/>
    </xf>
    <xf numFmtId="0" fontId="3" fillId="0" borderId="0" xfId="2" applyFont="1" applyBorder="1" applyAlignment="1">
      <alignment horizontal="left"/>
    </xf>
    <xf numFmtId="0" fontId="1" fillId="0" borderId="0" xfId="2" applyFont="1" applyBorder="1" applyAlignment="1">
      <alignment horizontal="center" vertical="center"/>
    </xf>
    <xf numFmtId="0" fontId="1" fillId="0" borderId="1" xfId="2" applyBorder="1" applyAlignment="1">
      <alignment horizontal="center" vertical="center" wrapText="1"/>
    </xf>
    <xf numFmtId="0" fontId="1" fillId="0" borderId="10" xfId="2" applyFont="1" applyBorder="1" applyAlignment="1">
      <alignment horizontal="center" vertical="center"/>
    </xf>
    <xf numFmtId="0" fontId="3" fillId="0" borderId="2" xfId="2" applyFont="1" applyBorder="1" applyAlignment="1">
      <alignment horizontal="center" wrapText="1"/>
    </xf>
    <xf numFmtId="0" fontId="1" fillId="0" borderId="15" xfId="2" applyFont="1" applyBorder="1" applyAlignment="1">
      <alignment horizontal="center" vertical="center"/>
    </xf>
    <xf numFmtId="0" fontId="1" fillId="0" borderId="12" xfId="2" applyFont="1" applyBorder="1" applyAlignment="1">
      <alignment horizontal="center" vertical="center"/>
    </xf>
    <xf numFmtId="0" fontId="5" fillId="0" borderId="24" xfId="3" applyFont="1" applyBorder="1" applyAlignment="1">
      <alignment horizontal="left" vertical="top" wrapText="1"/>
    </xf>
    <xf numFmtId="0" fontId="5" fillId="0" borderId="25" xfId="3" applyFont="1" applyBorder="1" applyAlignment="1">
      <alignment horizontal="left" vertical="top" wrapText="1"/>
    </xf>
    <xf numFmtId="0" fontId="5" fillId="0" borderId="27" xfId="3" applyFont="1" applyBorder="1" applyAlignment="1">
      <alignment horizontal="left" vertical="top" wrapText="1"/>
    </xf>
    <xf numFmtId="0" fontId="2" fillId="0" borderId="0" xfId="2" applyFont="1" applyBorder="1" applyAlignment="1">
      <alignment horizontal="center" vertical="center" wrapText="1"/>
    </xf>
    <xf numFmtId="0" fontId="2" fillId="0" borderId="0" xfId="3" applyFont="1" applyBorder="1" applyAlignment="1">
      <alignment horizontal="center" vertical="center" wrapText="1"/>
    </xf>
    <xf numFmtId="0" fontId="5" fillId="0" borderId="0" xfId="3" applyFont="1" applyBorder="1" applyAlignment="1">
      <alignment horizontal="left" vertical="top" wrapText="1"/>
    </xf>
    <xf numFmtId="0" fontId="5" fillId="0" borderId="21" xfId="3" applyFont="1" applyBorder="1" applyAlignment="1">
      <alignment horizontal="left" vertical="top" wrapText="1"/>
    </xf>
    <xf numFmtId="0" fontId="0" fillId="0" borderId="0" xfId="0" applyFont="1"/>
    <xf numFmtId="0" fontId="6" fillId="0" borderId="0" xfId="1" applyFont="1"/>
    <xf numFmtId="0" fontId="0" fillId="0" borderId="0" xfId="0" applyFont="1" applyAlignment="1">
      <alignment horizontal="center"/>
    </xf>
    <xf numFmtId="0" fontId="7" fillId="0" borderId="0" xfId="1" applyFont="1" applyBorder="1" applyAlignment="1">
      <alignment horizontal="center" vertical="center" wrapText="1"/>
    </xf>
    <xf numFmtId="0" fontId="8" fillId="0" borderId="0" xfId="1" applyFont="1"/>
    <xf numFmtId="0" fontId="9" fillId="0" borderId="23" xfId="1" applyFont="1" applyBorder="1" applyAlignment="1">
      <alignment horizontal="left" wrapText="1"/>
    </xf>
    <xf numFmtId="0" fontId="9" fillId="0" borderId="42" xfId="1" applyFont="1" applyBorder="1" applyAlignment="1">
      <alignment horizontal="center" wrapText="1"/>
    </xf>
    <xf numFmtId="0" fontId="9" fillId="0" borderId="29" xfId="1" applyFont="1" applyBorder="1" applyAlignment="1">
      <alignment horizontal="left" wrapText="1"/>
    </xf>
    <xf numFmtId="0" fontId="9" fillId="0" borderId="23" xfId="1" applyFont="1" applyBorder="1" applyAlignment="1">
      <alignment horizontal="left" vertical="top" wrapText="1"/>
    </xf>
    <xf numFmtId="172" fontId="9" fillId="0" borderId="34" xfId="1" applyNumberFormat="1" applyFont="1" applyBorder="1" applyAlignment="1">
      <alignment horizontal="right" vertical="top"/>
    </xf>
    <xf numFmtId="171" fontId="9" fillId="0" borderId="35" xfId="1" applyNumberFormat="1" applyFont="1" applyBorder="1" applyAlignment="1">
      <alignment horizontal="right" vertical="top"/>
    </xf>
    <xf numFmtId="166" fontId="9" fillId="0" borderId="35" xfId="1" applyNumberFormat="1" applyFont="1" applyBorder="1" applyAlignment="1">
      <alignment horizontal="right" vertical="top"/>
    </xf>
    <xf numFmtId="166" fontId="9" fillId="0" borderId="36" xfId="1" applyNumberFormat="1" applyFont="1" applyBorder="1" applyAlignment="1">
      <alignment horizontal="right" vertical="top"/>
    </xf>
    <xf numFmtId="165" fontId="9" fillId="0" borderId="23" xfId="1" applyNumberFormat="1" applyFont="1" applyBorder="1" applyAlignment="1">
      <alignment horizontal="right" vertical="top"/>
    </xf>
    <xf numFmtId="0" fontId="9" fillId="0" borderId="26" xfId="1" applyFont="1" applyBorder="1" applyAlignment="1">
      <alignment horizontal="left" vertical="top" wrapText="1"/>
    </xf>
    <xf numFmtId="172" fontId="9" fillId="0" borderId="37" xfId="1" applyNumberFormat="1" applyFont="1" applyBorder="1" applyAlignment="1">
      <alignment horizontal="right" vertical="top"/>
    </xf>
    <xf numFmtId="171" fontId="9" fillId="0" borderId="8" xfId="1" applyNumberFormat="1" applyFont="1" applyBorder="1" applyAlignment="1">
      <alignment horizontal="right" vertical="top"/>
    </xf>
    <xf numFmtId="166" fontId="9" fillId="0" borderId="8" xfId="1" applyNumberFormat="1" applyFont="1" applyBorder="1" applyAlignment="1">
      <alignment horizontal="right" vertical="top"/>
    </xf>
    <xf numFmtId="166" fontId="9" fillId="0" borderId="38" xfId="1" applyNumberFormat="1" applyFont="1" applyBorder="1" applyAlignment="1">
      <alignment horizontal="right" vertical="top"/>
    </xf>
    <xf numFmtId="165" fontId="9" fillId="0" borderId="26" xfId="1" applyNumberFormat="1" applyFont="1" applyBorder="1" applyAlignment="1">
      <alignment horizontal="right" vertical="top"/>
    </xf>
    <xf numFmtId="167" fontId="9" fillId="0" borderId="37" xfId="1" applyNumberFormat="1" applyFont="1" applyBorder="1" applyAlignment="1">
      <alignment horizontal="right" vertical="top"/>
    </xf>
    <xf numFmtId="168" fontId="9" fillId="0" borderId="8" xfId="1" applyNumberFormat="1" applyFont="1" applyBorder="1" applyAlignment="1">
      <alignment horizontal="right" vertical="top"/>
    </xf>
    <xf numFmtId="0" fontId="9" fillId="0" borderId="29" xfId="1" applyFont="1" applyBorder="1" applyAlignment="1">
      <alignment horizontal="left" vertical="top" wrapText="1"/>
    </xf>
    <xf numFmtId="167" fontId="9" fillId="0" borderId="39" xfId="1" applyNumberFormat="1" applyFont="1" applyBorder="1" applyAlignment="1">
      <alignment horizontal="right" vertical="top"/>
    </xf>
    <xf numFmtId="168" fontId="9" fillId="0" borderId="40" xfId="1" applyNumberFormat="1" applyFont="1" applyBorder="1" applyAlignment="1">
      <alignment horizontal="right" vertical="top"/>
    </xf>
    <xf numFmtId="166" fontId="9" fillId="0" borderId="40" xfId="1" applyNumberFormat="1" applyFont="1" applyBorder="1" applyAlignment="1">
      <alignment horizontal="right" vertical="top"/>
    </xf>
    <xf numFmtId="166" fontId="9" fillId="0" borderId="41" xfId="1" applyNumberFormat="1" applyFont="1" applyBorder="1" applyAlignment="1">
      <alignment horizontal="right" vertical="top"/>
    </xf>
    <xf numFmtId="165" fontId="9" fillId="0" borderId="29" xfId="1" applyNumberFormat="1" applyFont="1" applyBorder="1" applyAlignment="1">
      <alignment horizontal="right" vertical="top"/>
    </xf>
    <xf numFmtId="0" fontId="9" fillId="0" borderId="0" xfId="1" applyFont="1" applyBorder="1" applyAlignment="1">
      <alignment horizontal="left" vertical="top" wrapText="1"/>
    </xf>
    <xf numFmtId="0" fontId="10" fillId="0" borderId="30" xfId="1" applyFont="1" applyBorder="1" applyAlignment="1">
      <alignment horizontal="left" wrapText="1"/>
    </xf>
    <xf numFmtId="0" fontId="10" fillId="0" borderId="31" xfId="1" applyFont="1" applyBorder="1" applyAlignment="1">
      <alignment horizontal="center" wrapText="1"/>
    </xf>
    <xf numFmtId="0" fontId="10" fillId="0" borderId="32" xfId="1" applyFont="1" applyBorder="1" applyAlignment="1">
      <alignment horizontal="center" wrapText="1"/>
    </xf>
    <xf numFmtId="0" fontId="10" fillId="0" borderId="33" xfId="1" applyFont="1" applyBorder="1" applyAlignment="1">
      <alignment horizontal="center" wrapText="1"/>
    </xf>
    <xf numFmtId="0" fontId="12" fillId="0" borderId="0" xfId="0" applyFont="1"/>
    <xf numFmtId="0" fontId="10" fillId="0" borderId="43" xfId="1" applyFont="1" applyBorder="1" applyAlignment="1">
      <alignment horizontal="center"/>
    </xf>
    <xf numFmtId="0" fontId="13" fillId="0" borderId="11" xfId="0" applyFont="1" applyBorder="1" applyAlignment="1">
      <alignment horizontal="center"/>
    </xf>
  </cellXfs>
  <cellStyles count="4">
    <cellStyle name="Normal" xfId="0" builtinId="0"/>
    <cellStyle name="Normal_Composite" xfId="2"/>
    <cellStyle name="Normal_Composite_1" xfId="3"/>
    <cellStyle name="Normal_Urban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348615</xdr:colOff>
      <xdr:row>17</xdr:row>
      <xdr:rowOff>146685</xdr:rowOff>
    </xdr:from>
    <xdr:to>
      <xdr:col>7</xdr:col>
      <xdr:colOff>453390</xdr:colOff>
      <xdr:row>43</xdr:row>
      <xdr:rowOff>1905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48615" y="3423285"/>
          <a:ext cx="5991225" cy="48082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4:K68"/>
  <sheetViews>
    <sheetView topLeftCell="C1" workbookViewId="0">
      <selection activeCell="M6" sqref="M6"/>
    </sheetView>
  </sheetViews>
  <sheetFormatPr defaultRowHeight="15" x14ac:dyDescent="0.25"/>
  <cols>
    <col min="1" max="1" width="58.7109375" style="44" bestFit="1" customWidth="1"/>
    <col min="2" max="2" width="6.5703125" style="44" bestFit="1" customWidth="1"/>
    <col min="3" max="3" width="9.42578125" style="44" customWidth="1"/>
    <col min="4" max="4" width="8.28515625" style="44" bestFit="1" customWidth="1"/>
    <col min="5" max="5" width="7.7109375" style="44" bestFit="1" customWidth="1"/>
    <col min="6" max="6" width="9.140625" style="44"/>
    <col min="7" max="7" width="58.7109375" style="44" bestFit="1" customWidth="1"/>
    <col min="8" max="8" width="12.5703125" style="44" customWidth="1"/>
    <col min="9" max="9" width="9.140625" style="44"/>
    <col min="10" max="10" width="12.7109375" style="44" bestFit="1" customWidth="1"/>
    <col min="11" max="11" width="15.28515625" style="44" bestFit="1" customWidth="1"/>
    <col min="12" max="16384" width="9.140625" style="44"/>
  </cols>
  <sheetData>
    <row r="4" spans="1:11" ht="15.75" customHeight="1" thickBot="1" x14ac:dyDescent="0.3">
      <c r="G4" s="47" t="s">
        <v>6</v>
      </c>
      <c r="H4" s="47"/>
      <c r="I4" s="48"/>
    </row>
    <row r="5" spans="1:11" ht="16.5" thickTop="1" thickBot="1" x14ac:dyDescent="0.3">
      <c r="A5" s="47" t="s">
        <v>0</v>
      </c>
      <c r="B5" s="47"/>
      <c r="C5" s="47"/>
      <c r="D5" s="47"/>
      <c r="E5" s="47"/>
      <c r="G5" s="49" t="s">
        <v>94</v>
      </c>
      <c r="H5" s="50" t="s">
        <v>4</v>
      </c>
      <c r="I5" s="48"/>
      <c r="J5" s="46" t="s">
        <v>8</v>
      </c>
      <c r="K5" s="46"/>
    </row>
    <row r="6" spans="1:11" s="77" customFormat="1" ht="29.25" thickTop="1" thickBot="1" x14ac:dyDescent="0.25">
      <c r="A6" s="73" t="s">
        <v>94</v>
      </c>
      <c r="B6" s="74" t="s">
        <v>1</v>
      </c>
      <c r="C6" s="75" t="s">
        <v>98</v>
      </c>
      <c r="D6" s="75" t="s">
        <v>99</v>
      </c>
      <c r="E6" s="76" t="s">
        <v>2</v>
      </c>
      <c r="G6" s="51"/>
      <c r="H6" s="78" t="s">
        <v>5</v>
      </c>
      <c r="I6" s="45"/>
      <c r="J6" s="79" t="s">
        <v>9</v>
      </c>
      <c r="K6" s="79" t="s">
        <v>10</v>
      </c>
    </row>
    <row r="7" spans="1:11" ht="15" customHeight="1" thickTop="1" x14ac:dyDescent="0.25">
      <c r="A7" s="52" t="s">
        <v>32</v>
      </c>
      <c r="B7" s="53">
        <v>7.6188519637462235</v>
      </c>
      <c r="C7" s="54">
        <v>6.9773861777220132</v>
      </c>
      <c r="D7" s="55">
        <v>24825</v>
      </c>
      <c r="E7" s="56">
        <v>0</v>
      </c>
      <c r="G7" s="52" t="s">
        <v>32</v>
      </c>
      <c r="H7" s="57">
        <v>3.7954331689660462E-2</v>
      </c>
      <c r="I7" s="48"/>
    </row>
    <row r="8" spans="1:11" ht="15" customHeight="1" x14ac:dyDescent="0.25">
      <c r="A8" s="58" t="s">
        <v>33</v>
      </c>
      <c r="B8" s="59">
        <v>2.6359212646577133</v>
      </c>
      <c r="C8" s="60">
        <v>1.2830353971508177</v>
      </c>
      <c r="D8" s="61">
        <v>24825</v>
      </c>
      <c r="E8" s="62">
        <v>0</v>
      </c>
      <c r="G8" s="58" t="s">
        <v>33</v>
      </c>
      <c r="H8" s="63">
        <v>-2.4878771295166122E-2</v>
      </c>
      <c r="I8" s="48"/>
    </row>
    <row r="9" spans="1:11" ht="15" customHeight="1" x14ac:dyDescent="0.25">
      <c r="A9" s="58" t="s">
        <v>34</v>
      </c>
      <c r="B9" s="64">
        <v>1.8408862034239679E-2</v>
      </c>
      <c r="C9" s="65">
        <v>0.13442731774627506</v>
      </c>
      <c r="D9" s="61">
        <v>24825</v>
      </c>
      <c r="E9" s="62">
        <v>0</v>
      </c>
      <c r="G9" s="58" t="s">
        <v>34</v>
      </c>
      <c r="H9" s="63">
        <v>6.3475629654379265E-2</v>
      </c>
      <c r="I9" s="48"/>
      <c r="J9" s="44">
        <f t="shared" ref="J9:J18" si="0">((1-B9)/C9)*H9</f>
        <v>0.46350039999412107</v>
      </c>
      <c r="K9" s="44">
        <f t="shared" ref="K9:K67" si="1">((0-B9)/C9)*H9</f>
        <v>-8.6925345862324914E-3</v>
      </c>
    </row>
    <row r="10" spans="1:11" ht="15" customHeight="1" x14ac:dyDescent="0.25">
      <c r="A10" s="58" t="s">
        <v>35</v>
      </c>
      <c r="B10" s="64">
        <v>4.076535750251762E-2</v>
      </c>
      <c r="C10" s="65">
        <v>0.19775014124284335</v>
      </c>
      <c r="D10" s="61">
        <v>24825</v>
      </c>
      <c r="E10" s="62">
        <v>0</v>
      </c>
      <c r="G10" s="58" t="s">
        <v>35</v>
      </c>
      <c r="H10" s="63">
        <v>5.3823565015010996E-2</v>
      </c>
      <c r="I10" s="48"/>
      <c r="J10" s="44">
        <f t="shared" si="0"/>
        <v>0.26108415306622473</v>
      </c>
      <c r="K10" s="44">
        <f t="shared" si="1"/>
        <v>-1.1095500898795591E-2</v>
      </c>
    </row>
    <row r="11" spans="1:11" ht="15" customHeight="1" x14ac:dyDescent="0.25">
      <c r="A11" s="58" t="s">
        <v>36</v>
      </c>
      <c r="B11" s="64">
        <v>0.13881168177240685</v>
      </c>
      <c r="C11" s="65">
        <v>0.34575687180133768</v>
      </c>
      <c r="D11" s="61">
        <v>24825</v>
      </c>
      <c r="E11" s="62">
        <v>0</v>
      </c>
      <c r="G11" s="58" t="s">
        <v>36</v>
      </c>
      <c r="H11" s="63">
        <v>1.7104568141316886E-2</v>
      </c>
      <c r="I11" s="48"/>
      <c r="J11" s="44">
        <f t="shared" si="0"/>
        <v>4.2602925561212132E-2</v>
      </c>
      <c r="K11" s="44">
        <f t="shared" si="1"/>
        <v>-6.8670041388248773E-3</v>
      </c>
    </row>
    <row r="12" spans="1:11" ht="15" customHeight="1" x14ac:dyDescent="0.25">
      <c r="A12" s="58" t="s">
        <v>37</v>
      </c>
      <c r="B12" s="64">
        <v>0.5533937562940584</v>
      </c>
      <c r="C12" s="65">
        <v>0.49715094573350505</v>
      </c>
      <c r="D12" s="61">
        <v>24825</v>
      </c>
      <c r="E12" s="62">
        <v>0</v>
      </c>
      <c r="G12" s="58" t="s">
        <v>37</v>
      </c>
      <c r="H12" s="63">
        <v>-2.9306013069287835E-2</v>
      </c>
      <c r="I12" s="48"/>
      <c r="J12" s="44">
        <f t="shared" si="0"/>
        <v>-2.6326508130365207E-2</v>
      </c>
      <c r="K12" s="44">
        <f t="shared" si="1"/>
        <v>3.262140964146814E-2</v>
      </c>
    </row>
    <row r="13" spans="1:11" ht="15" customHeight="1" x14ac:dyDescent="0.25">
      <c r="A13" s="58" t="s">
        <v>38</v>
      </c>
      <c r="B13" s="64">
        <v>4.2779456193353473E-2</v>
      </c>
      <c r="C13" s="65">
        <v>0.20236359333938214</v>
      </c>
      <c r="D13" s="61">
        <v>24825</v>
      </c>
      <c r="E13" s="62">
        <v>0</v>
      </c>
      <c r="G13" s="58" t="s">
        <v>38</v>
      </c>
      <c r="H13" s="63">
        <v>-4.6935318154696674E-3</v>
      </c>
      <c r="I13" s="48"/>
      <c r="J13" s="44">
        <f t="shared" si="0"/>
        <v>-2.2201350562316462E-2</v>
      </c>
      <c r="K13" s="44">
        <f t="shared" si="1"/>
        <v>9.9220781455119662E-4</v>
      </c>
    </row>
    <row r="14" spans="1:11" ht="15" customHeight="1" x14ac:dyDescent="0.25">
      <c r="A14" s="58" t="s">
        <v>39</v>
      </c>
      <c r="B14" s="64">
        <v>0.1401007049345418</v>
      </c>
      <c r="C14" s="65">
        <v>0.34709847374608754</v>
      </c>
      <c r="D14" s="61">
        <v>24825</v>
      </c>
      <c r="E14" s="62">
        <v>0</v>
      </c>
      <c r="G14" s="58" t="s">
        <v>39</v>
      </c>
      <c r="H14" s="63">
        <v>-1.895310324519749E-2</v>
      </c>
      <c r="I14" s="48"/>
      <c r="J14" s="44">
        <f t="shared" si="0"/>
        <v>-4.6954283445713008E-2</v>
      </c>
      <c r="K14" s="44">
        <f t="shared" si="1"/>
        <v>7.6501146682995194E-3</v>
      </c>
    </row>
    <row r="15" spans="1:11" ht="15" customHeight="1" x14ac:dyDescent="0.25">
      <c r="A15" s="58" t="s">
        <v>40</v>
      </c>
      <c r="B15" s="64">
        <v>3.7059415911379658E-3</v>
      </c>
      <c r="C15" s="65">
        <v>6.0764762185513646E-2</v>
      </c>
      <c r="D15" s="61">
        <v>24825</v>
      </c>
      <c r="E15" s="62">
        <v>0</v>
      </c>
      <c r="G15" s="58" t="s">
        <v>40</v>
      </c>
      <c r="H15" s="63">
        <v>-6.0463456216816342E-4</v>
      </c>
      <c r="I15" s="48"/>
      <c r="J15" s="44">
        <f t="shared" si="0"/>
        <v>-9.9135387045157543E-3</v>
      </c>
      <c r="K15" s="44">
        <f t="shared" si="1"/>
        <v>3.6875654421843263E-5</v>
      </c>
    </row>
    <row r="16" spans="1:11" ht="15" customHeight="1" x14ac:dyDescent="0.25">
      <c r="A16" s="58" t="s">
        <v>41</v>
      </c>
      <c r="B16" s="64">
        <v>2.3081570996978853E-2</v>
      </c>
      <c r="C16" s="65">
        <v>0.15016564328946772</v>
      </c>
      <c r="D16" s="61">
        <v>24825</v>
      </c>
      <c r="E16" s="62">
        <v>0</v>
      </c>
      <c r="G16" s="58" t="s">
        <v>41</v>
      </c>
      <c r="H16" s="63">
        <v>-7.0175912614599389E-3</v>
      </c>
      <c r="I16" s="48"/>
      <c r="J16" s="44">
        <f t="shared" si="0"/>
        <v>-4.5653680031959819E-2</v>
      </c>
      <c r="K16" s="44">
        <f t="shared" si="1"/>
        <v>1.0786557256437809E-3</v>
      </c>
    </row>
    <row r="17" spans="1:11" ht="15" customHeight="1" x14ac:dyDescent="0.25">
      <c r="A17" s="58" t="s">
        <v>42</v>
      </c>
      <c r="B17" s="64">
        <v>3.5085599194360523E-2</v>
      </c>
      <c r="C17" s="65">
        <v>0.18399990138197608</v>
      </c>
      <c r="D17" s="61">
        <v>24825</v>
      </c>
      <c r="E17" s="62">
        <v>0</v>
      </c>
      <c r="G17" s="58" t="s">
        <v>42</v>
      </c>
      <c r="H17" s="63">
        <v>-9.2182785887271329E-3</v>
      </c>
      <c r="I17" s="48"/>
      <c r="J17" s="44">
        <f t="shared" si="0"/>
        <v>-4.834160069703386E-2</v>
      </c>
      <c r="K17" s="44">
        <f t="shared" si="1"/>
        <v>1.7577663107254111E-3</v>
      </c>
    </row>
    <row r="18" spans="1:11" ht="15" customHeight="1" x14ac:dyDescent="0.25">
      <c r="A18" s="58" t="s">
        <v>43</v>
      </c>
      <c r="B18" s="64">
        <v>3.6253776435045317E-3</v>
      </c>
      <c r="C18" s="65">
        <v>6.0103076412400959E-2</v>
      </c>
      <c r="D18" s="61">
        <v>24825</v>
      </c>
      <c r="E18" s="62">
        <v>0</v>
      </c>
      <c r="G18" s="58" t="s">
        <v>43</v>
      </c>
      <c r="H18" s="63">
        <v>-3.2998619136280966E-3</v>
      </c>
      <c r="I18" s="48"/>
      <c r="J18" s="44">
        <f t="shared" si="0"/>
        <v>-5.4704332361619187E-2</v>
      </c>
      <c r="K18" s="44">
        <f t="shared" si="1"/>
        <v>1.9904547857472116E-4</v>
      </c>
    </row>
    <row r="19" spans="1:11" ht="15" customHeight="1" x14ac:dyDescent="0.25">
      <c r="A19" s="58" t="s">
        <v>44</v>
      </c>
      <c r="B19" s="64">
        <v>1.7522658610271906E-2</v>
      </c>
      <c r="C19" s="65">
        <v>0.13121093152779087</v>
      </c>
      <c r="D19" s="61">
        <v>24825</v>
      </c>
      <c r="E19" s="62">
        <v>0</v>
      </c>
      <c r="G19" s="58" t="s">
        <v>44</v>
      </c>
      <c r="H19" s="63">
        <v>6.8297208024527267E-2</v>
      </c>
      <c r="I19" s="48"/>
      <c r="J19" s="44">
        <f>((1-B19)/C19)*H19</f>
        <v>0.51139381896748959</v>
      </c>
      <c r="K19" s="44">
        <f t="shared" si="1"/>
        <v>-9.12079996928487E-3</v>
      </c>
    </row>
    <row r="20" spans="1:11" ht="15" customHeight="1" x14ac:dyDescent="0.25">
      <c r="A20" s="58" t="s">
        <v>45</v>
      </c>
      <c r="B20" s="64">
        <v>3.3434038267875126E-3</v>
      </c>
      <c r="C20" s="65">
        <v>5.7726594492185777E-2</v>
      </c>
      <c r="D20" s="61">
        <v>24825</v>
      </c>
      <c r="E20" s="62">
        <v>0</v>
      </c>
      <c r="G20" s="58" t="s">
        <v>45</v>
      </c>
      <c r="H20" s="63">
        <v>9.5128647891351784E-3</v>
      </c>
      <c r="I20" s="48"/>
      <c r="J20" s="44">
        <f t="shared" ref="J20:J26" si="2">((1-B20)/C20)*H20</f>
        <v>0.16424075461231105</v>
      </c>
      <c r="K20" s="44">
        <f t="shared" ref="K20:K26" si="3">((0-B20)/C20)*H20</f>
        <v>-5.5096526686693951E-4</v>
      </c>
    </row>
    <row r="21" spans="1:11" ht="15" customHeight="1" x14ac:dyDescent="0.25">
      <c r="A21" s="58" t="s">
        <v>46</v>
      </c>
      <c r="B21" s="64">
        <v>1.4098690835850957E-2</v>
      </c>
      <c r="C21" s="65">
        <v>0.11790028707023915</v>
      </c>
      <c r="D21" s="61">
        <v>24825</v>
      </c>
      <c r="E21" s="62">
        <v>0</v>
      </c>
      <c r="G21" s="58" t="s">
        <v>46</v>
      </c>
      <c r="H21" s="63">
        <v>6.6984403277884751E-3</v>
      </c>
      <c r="I21" s="48"/>
      <c r="J21" s="44">
        <f t="shared" si="2"/>
        <v>5.6013443670330107E-2</v>
      </c>
      <c r="K21" s="44">
        <f t="shared" si="3"/>
        <v>-8.010094089730556E-4</v>
      </c>
    </row>
    <row r="22" spans="1:11" ht="15" customHeight="1" x14ac:dyDescent="0.25">
      <c r="A22" s="58" t="s">
        <v>47</v>
      </c>
      <c r="B22" s="64">
        <v>1.0070493454179255E-2</v>
      </c>
      <c r="C22" s="65">
        <v>9.9847284420302398E-2</v>
      </c>
      <c r="D22" s="61">
        <v>24825</v>
      </c>
      <c r="E22" s="62">
        <v>0</v>
      </c>
      <c r="G22" s="58" t="s">
        <v>47</v>
      </c>
      <c r="H22" s="63">
        <v>9.2455450899663701E-4</v>
      </c>
      <c r="I22" s="48"/>
      <c r="J22" s="44">
        <f t="shared" si="2"/>
        <v>9.1664364652430524E-3</v>
      </c>
      <c r="K22" s="44">
        <f t="shared" si="3"/>
        <v>-9.3249607988230454E-5</v>
      </c>
    </row>
    <row r="23" spans="1:11" ht="15" customHeight="1" x14ac:dyDescent="0.25">
      <c r="A23" s="58" t="s">
        <v>48</v>
      </c>
      <c r="B23" s="64">
        <v>3.9234642497482375E-2</v>
      </c>
      <c r="C23" s="65">
        <v>0.19415664765142479</v>
      </c>
      <c r="D23" s="61">
        <v>24825</v>
      </c>
      <c r="E23" s="62">
        <v>0</v>
      </c>
      <c r="G23" s="58" t="s">
        <v>48</v>
      </c>
      <c r="H23" s="63">
        <v>2.7125948466506095E-2</v>
      </c>
      <c r="I23" s="48"/>
      <c r="J23" s="44">
        <f t="shared" si="2"/>
        <v>0.13423012753499378</v>
      </c>
      <c r="K23" s="44">
        <f t="shared" si="3"/>
        <v>-5.4815372193653903E-3</v>
      </c>
    </row>
    <row r="24" spans="1:11" ht="15" customHeight="1" x14ac:dyDescent="0.25">
      <c r="A24" s="58" t="s">
        <v>49</v>
      </c>
      <c r="B24" s="64">
        <v>2.7875125881168177E-2</v>
      </c>
      <c r="C24" s="65">
        <v>0.1646183308363115</v>
      </c>
      <c r="D24" s="61">
        <v>24825</v>
      </c>
      <c r="E24" s="62">
        <v>0</v>
      </c>
      <c r="G24" s="58" t="s">
        <v>49</v>
      </c>
      <c r="H24" s="63">
        <v>1.9912926379930678E-2</v>
      </c>
      <c r="I24" s="48"/>
      <c r="J24" s="44">
        <f t="shared" si="2"/>
        <v>0.11759231764824651</v>
      </c>
      <c r="K24" s="44">
        <f t="shared" si="3"/>
        <v>-3.3718925874357346E-3</v>
      </c>
    </row>
    <row r="25" spans="1:11" ht="15" customHeight="1" x14ac:dyDescent="0.25">
      <c r="A25" s="58" t="s">
        <v>50</v>
      </c>
      <c r="B25" s="64">
        <v>0.43818731117824772</v>
      </c>
      <c r="C25" s="65">
        <v>0.4961744738333973</v>
      </c>
      <c r="D25" s="61">
        <v>24825</v>
      </c>
      <c r="E25" s="62">
        <v>0</v>
      </c>
      <c r="G25" s="58" t="s">
        <v>50</v>
      </c>
      <c r="H25" s="63">
        <v>-7.2646627598279504E-3</v>
      </c>
      <c r="I25" s="48"/>
      <c r="J25" s="44">
        <f t="shared" si="2"/>
        <v>-8.2256946572640804E-3</v>
      </c>
      <c r="K25" s="44">
        <f t="shared" si="3"/>
        <v>6.4156525763044859E-3</v>
      </c>
    </row>
    <row r="26" spans="1:11" ht="15" customHeight="1" x14ac:dyDescent="0.25">
      <c r="A26" s="58" t="s">
        <v>51</v>
      </c>
      <c r="B26" s="64">
        <v>0.32088620342396779</v>
      </c>
      <c r="C26" s="65">
        <v>0.46682654852405986</v>
      </c>
      <c r="D26" s="61">
        <v>24825</v>
      </c>
      <c r="E26" s="62">
        <v>0</v>
      </c>
      <c r="G26" s="58" t="s">
        <v>51</v>
      </c>
      <c r="H26" s="63">
        <v>-1.3007616236633355E-2</v>
      </c>
      <c r="I26" s="48"/>
      <c r="J26" s="44">
        <f t="shared" si="2"/>
        <v>-1.8922770512501901E-2</v>
      </c>
      <c r="K26" s="44">
        <f t="shared" si="3"/>
        <v>8.9411465628204609E-3</v>
      </c>
    </row>
    <row r="27" spans="1:11" ht="15" customHeight="1" x14ac:dyDescent="0.25">
      <c r="A27" s="58" t="s">
        <v>52</v>
      </c>
      <c r="B27" s="64">
        <v>0.12153071500503525</v>
      </c>
      <c r="C27" s="65">
        <v>0.32674959989640312</v>
      </c>
      <c r="D27" s="61">
        <v>24825</v>
      </c>
      <c r="E27" s="62">
        <v>0</v>
      </c>
      <c r="G27" s="58" t="s">
        <v>52</v>
      </c>
      <c r="H27" s="63">
        <v>-2.7596548800760744E-2</v>
      </c>
      <c r="I27" s="48"/>
      <c r="J27" s="44">
        <f t="shared" ref="J27:J67" si="4">((1-B27)/C27)*H27</f>
        <v>-7.4193573614226821E-2</v>
      </c>
      <c r="K27" s="44">
        <f t="shared" si="1"/>
        <v>1.0264215498629966E-2</v>
      </c>
    </row>
    <row r="28" spans="1:11" ht="15" customHeight="1" x14ac:dyDescent="0.25">
      <c r="A28" s="58" t="s">
        <v>53</v>
      </c>
      <c r="B28" s="64">
        <v>5.9617321248741188E-3</v>
      </c>
      <c r="C28" s="65">
        <v>7.6983300807300148E-2</v>
      </c>
      <c r="D28" s="61">
        <v>24825</v>
      </c>
      <c r="E28" s="62">
        <v>0</v>
      </c>
      <c r="G28" s="58" t="s">
        <v>53</v>
      </c>
      <c r="H28" s="63">
        <v>-4.8326879907422578E-3</v>
      </c>
      <c r="I28" s="48"/>
      <c r="J28" s="44">
        <f t="shared" si="4"/>
        <v>-6.2401543570119497E-2</v>
      </c>
      <c r="K28" s="44">
        <f t="shared" si="1"/>
        <v>3.7425247997640258E-4</v>
      </c>
    </row>
    <row r="29" spans="1:11" ht="15" customHeight="1" x14ac:dyDescent="0.25">
      <c r="A29" s="58" t="s">
        <v>54</v>
      </c>
      <c r="B29" s="64">
        <v>7.1137965760322261E-2</v>
      </c>
      <c r="C29" s="65">
        <v>0.2570603380946398</v>
      </c>
      <c r="D29" s="61">
        <v>24825</v>
      </c>
      <c r="E29" s="62">
        <v>0</v>
      </c>
      <c r="G29" s="58" t="s">
        <v>54</v>
      </c>
      <c r="H29" s="63">
        <v>9.1328014117534786E-2</v>
      </c>
      <c r="I29" s="48"/>
      <c r="J29" s="44">
        <f t="shared" si="4"/>
        <v>0.33000472031220851</v>
      </c>
      <c r="K29" s="44">
        <f t="shared" si="1"/>
        <v>-2.5273790540412001E-2</v>
      </c>
    </row>
    <row r="30" spans="1:11" ht="15" customHeight="1" x14ac:dyDescent="0.25">
      <c r="A30" s="58" t="s">
        <v>55</v>
      </c>
      <c r="B30" s="64">
        <v>0.52894259818731115</v>
      </c>
      <c r="C30" s="65">
        <v>0.49917167704586218</v>
      </c>
      <c r="D30" s="61">
        <v>24825</v>
      </c>
      <c r="E30" s="62">
        <v>0</v>
      </c>
      <c r="G30" s="58" t="s">
        <v>55</v>
      </c>
      <c r="H30" s="63">
        <v>5.1076133920188733E-2</v>
      </c>
      <c r="I30" s="48"/>
      <c r="J30" s="44">
        <f t="shared" si="4"/>
        <v>4.8199431268754693E-2</v>
      </c>
      <c r="K30" s="44">
        <f t="shared" si="1"/>
        <v>-5.412234752779356E-2</v>
      </c>
    </row>
    <row r="31" spans="1:11" ht="15" customHeight="1" x14ac:dyDescent="0.25">
      <c r="A31" s="58" t="s">
        <v>56</v>
      </c>
      <c r="B31" s="64">
        <v>9.1158106747230613E-2</v>
      </c>
      <c r="C31" s="65">
        <v>0.28783961462806767</v>
      </c>
      <c r="D31" s="61">
        <v>24825</v>
      </c>
      <c r="E31" s="62">
        <v>0</v>
      </c>
      <c r="G31" s="58" t="s">
        <v>56</v>
      </c>
      <c r="H31" s="63">
        <v>8.9193106828463542E-2</v>
      </c>
      <c r="I31" s="48"/>
      <c r="J31" s="44">
        <f t="shared" si="4"/>
        <v>0.28162361244063733</v>
      </c>
      <c r="K31" s="44">
        <f t="shared" si="1"/>
        <v>-2.8247240269176587E-2</v>
      </c>
    </row>
    <row r="32" spans="1:11" ht="15" customHeight="1" x14ac:dyDescent="0.25">
      <c r="A32" s="58" t="s">
        <v>57</v>
      </c>
      <c r="B32" s="64">
        <v>3.1742195367573008E-2</v>
      </c>
      <c r="C32" s="65">
        <v>0.17531647527311708</v>
      </c>
      <c r="D32" s="61">
        <v>24825</v>
      </c>
      <c r="E32" s="62">
        <v>0</v>
      </c>
      <c r="G32" s="58" t="s">
        <v>57</v>
      </c>
      <c r="H32" s="63">
        <v>7.9434994472000239E-2</v>
      </c>
      <c r="I32" s="48"/>
      <c r="J32" s="44">
        <f t="shared" si="4"/>
        <v>0.43871263803717253</v>
      </c>
      <c r="K32" s="44">
        <f t="shared" si="1"/>
        <v>-1.4382225684290548E-2</v>
      </c>
    </row>
    <row r="33" spans="1:11" ht="15" customHeight="1" x14ac:dyDescent="0.25">
      <c r="A33" s="58" t="s">
        <v>58</v>
      </c>
      <c r="B33" s="64">
        <v>0.44221550855991942</v>
      </c>
      <c r="C33" s="65">
        <v>0.49665973154595433</v>
      </c>
      <c r="D33" s="61">
        <v>24825</v>
      </c>
      <c r="E33" s="62">
        <v>0</v>
      </c>
      <c r="G33" s="58" t="s">
        <v>58</v>
      </c>
      <c r="H33" s="63">
        <v>2.2539926049747291E-2</v>
      </c>
      <c r="I33" s="48"/>
      <c r="J33" s="44">
        <f t="shared" si="4"/>
        <v>2.5313953175992551E-2</v>
      </c>
      <c r="K33" s="44">
        <f t="shared" si="1"/>
        <v>-2.0069081964761044E-2</v>
      </c>
    </row>
    <row r="34" spans="1:11" ht="15" customHeight="1" x14ac:dyDescent="0.25">
      <c r="A34" s="58" t="s">
        <v>59</v>
      </c>
      <c r="B34" s="64">
        <v>1.0956696878147029E-2</v>
      </c>
      <c r="C34" s="65">
        <v>0.1041013170464707</v>
      </c>
      <c r="D34" s="61">
        <v>24825</v>
      </c>
      <c r="E34" s="62">
        <v>0</v>
      </c>
      <c r="G34" s="58" t="s">
        <v>59</v>
      </c>
      <c r="H34" s="63">
        <v>2.5239485925950628E-2</v>
      </c>
      <c r="I34" s="48"/>
      <c r="J34" s="44">
        <f t="shared" si="4"/>
        <v>0.23979470421259222</v>
      </c>
      <c r="K34" s="44">
        <f t="shared" si="1"/>
        <v>-2.6564639573911576E-3</v>
      </c>
    </row>
    <row r="35" spans="1:11" ht="15" customHeight="1" x14ac:dyDescent="0.25">
      <c r="A35" s="58" t="s">
        <v>60</v>
      </c>
      <c r="B35" s="64">
        <v>1.4702920443101713E-2</v>
      </c>
      <c r="C35" s="65">
        <v>0.12036331730107509</v>
      </c>
      <c r="D35" s="61">
        <v>24825</v>
      </c>
      <c r="E35" s="62">
        <v>0</v>
      </c>
      <c r="G35" s="58" t="s">
        <v>60</v>
      </c>
      <c r="H35" s="63">
        <v>5.4126495965455761E-2</v>
      </c>
      <c r="I35" s="48"/>
      <c r="J35" s="44">
        <f t="shared" si="4"/>
        <v>0.44308082892075162</v>
      </c>
      <c r="K35" s="44">
        <f t="shared" si="1"/>
        <v>-6.6117948714666539E-3</v>
      </c>
    </row>
    <row r="36" spans="1:11" ht="15" customHeight="1" x14ac:dyDescent="0.25">
      <c r="A36" s="58" t="s">
        <v>61</v>
      </c>
      <c r="B36" s="64">
        <v>1.9295065458207451E-2</v>
      </c>
      <c r="C36" s="65">
        <v>0.13756281541259066</v>
      </c>
      <c r="D36" s="61">
        <v>24825</v>
      </c>
      <c r="E36" s="62">
        <v>0</v>
      </c>
      <c r="G36" s="58" t="s">
        <v>61</v>
      </c>
      <c r="H36" s="63">
        <v>4.7737158954169433E-2</v>
      </c>
      <c r="I36" s="48"/>
      <c r="J36" s="44">
        <f t="shared" si="4"/>
        <v>0.34032501593504721</v>
      </c>
      <c r="K36" s="44">
        <f t="shared" si="1"/>
        <v>-6.695789149465523E-3</v>
      </c>
    </row>
    <row r="37" spans="1:11" ht="15" customHeight="1" x14ac:dyDescent="0.25">
      <c r="A37" s="58" t="s">
        <v>62</v>
      </c>
      <c r="B37" s="64">
        <v>0.36829808660624369</v>
      </c>
      <c r="C37" s="65">
        <v>0.48235254552319023</v>
      </c>
      <c r="D37" s="61">
        <v>24825</v>
      </c>
      <c r="E37" s="62">
        <v>0</v>
      </c>
      <c r="G37" s="58" t="s">
        <v>62</v>
      </c>
      <c r="H37" s="63">
        <v>7.301065376941053E-2</v>
      </c>
      <c r="I37" s="48"/>
      <c r="J37" s="44">
        <f t="shared" si="4"/>
        <v>9.5616722897647305E-2</v>
      </c>
      <c r="K37" s="44">
        <f t="shared" si="1"/>
        <v>-5.5746951756994609E-2</v>
      </c>
    </row>
    <row r="38" spans="1:11" ht="15" customHeight="1" x14ac:dyDescent="0.25">
      <c r="A38" s="58" t="s">
        <v>63</v>
      </c>
      <c r="B38" s="64">
        <v>0.26094662638469285</v>
      </c>
      <c r="C38" s="65">
        <v>0.43915971285524241</v>
      </c>
      <c r="D38" s="61">
        <v>24825</v>
      </c>
      <c r="E38" s="62">
        <v>0</v>
      </c>
      <c r="G38" s="58" t="s">
        <v>63</v>
      </c>
      <c r="H38" s="63">
        <v>6.1941369787934762E-2</v>
      </c>
      <c r="I38" s="48"/>
      <c r="J38" s="44">
        <f t="shared" ref="J38" si="5">((1-B38)/C38)*H38</f>
        <v>0.10423993132360929</v>
      </c>
      <c r="K38" s="44">
        <f t="shared" ref="K38" si="6">((0-B38)/C38)*H38</f>
        <v>-3.6805269260061106E-2</v>
      </c>
    </row>
    <row r="39" spans="1:11" ht="15" customHeight="1" x14ac:dyDescent="0.25">
      <c r="A39" s="58" t="s">
        <v>64</v>
      </c>
      <c r="B39" s="64">
        <v>0.14783484390735147</v>
      </c>
      <c r="C39" s="65">
        <v>0.35494334442240694</v>
      </c>
      <c r="D39" s="61">
        <v>24825</v>
      </c>
      <c r="E39" s="62">
        <v>0</v>
      </c>
      <c r="G39" s="58" t="s">
        <v>64</v>
      </c>
      <c r="H39" s="63">
        <v>8.2109478289064064E-2</v>
      </c>
      <c r="I39" s="48"/>
      <c r="J39" s="44">
        <f t="shared" si="4"/>
        <v>0.19713240854466091</v>
      </c>
      <c r="K39" s="44">
        <f t="shared" si="1"/>
        <v>-3.4198815379763915E-2</v>
      </c>
    </row>
    <row r="40" spans="1:11" ht="15" customHeight="1" x14ac:dyDescent="0.25">
      <c r="A40" s="58" t="s">
        <v>65</v>
      </c>
      <c r="B40" s="64">
        <v>0.56092648539778445</v>
      </c>
      <c r="C40" s="65">
        <v>0.49628407665572616</v>
      </c>
      <c r="D40" s="61">
        <v>24825</v>
      </c>
      <c r="E40" s="62">
        <v>0</v>
      </c>
      <c r="G40" s="58" t="s">
        <v>65</v>
      </c>
      <c r="H40" s="63">
        <v>-2.9929399430300901E-2</v>
      </c>
      <c r="I40" s="48"/>
      <c r="J40" s="44">
        <f t="shared" si="4"/>
        <v>-2.6479202569523224E-2</v>
      </c>
      <c r="K40" s="44">
        <f t="shared" si="1"/>
        <v>3.3827788603725768E-2</v>
      </c>
    </row>
    <row r="41" spans="1:11" ht="15" customHeight="1" x14ac:dyDescent="0.25">
      <c r="A41" s="58" t="s">
        <v>66</v>
      </c>
      <c r="B41" s="64">
        <v>0.33913393756294058</v>
      </c>
      <c r="C41" s="65">
        <v>0.47342490259876313</v>
      </c>
      <c r="D41" s="61">
        <v>24825</v>
      </c>
      <c r="E41" s="62">
        <v>0</v>
      </c>
      <c r="G41" s="58" t="s">
        <v>66</v>
      </c>
      <c r="H41" s="63">
        <v>2.6922349888903737E-2</v>
      </c>
      <c r="I41" s="48"/>
      <c r="J41" s="44">
        <f>((1-B41)/C41)*H41</f>
        <v>3.7581604315630485E-2</v>
      </c>
      <c r="K41" s="44">
        <f t="shared" ref="K41" si="7">((0-B41)/C41)*H41</f>
        <v>-1.9285598362385286E-2</v>
      </c>
    </row>
    <row r="42" spans="1:11" ht="15" customHeight="1" x14ac:dyDescent="0.25">
      <c r="A42" s="58" t="s">
        <v>67</v>
      </c>
      <c r="B42" s="64">
        <v>0.2288821752265861</v>
      </c>
      <c r="C42" s="65">
        <v>0.42012169064275734</v>
      </c>
      <c r="D42" s="61">
        <v>24825</v>
      </c>
      <c r="E42" s="62">
        <v>0</v>
      </c>
      <c r="G42" s="58" t="s">
        <v>67</v>
      </c>
      <c r="H42" s="63">
        <v>8.9565028211730444E-2</v>
      </c>
      <c r="I42" s="48"/>
      <c r="J42" s="44">
        <f t="shared" si="4"/>
        <v>0.16439329667728897</v>
      </c>
      <c r="K42" s="44">
        <f t="shared" si="1"/>
        <v>-4.8795001395829075E-2</v>
      </c>
    </row>
    <row r="43" spans="1:11" ht="15" customHeight="1" x14ac:dyDescent="0.25">
      <c r="A43" s="58" t="s">
        <v>68</v>
      </c>
      <c r="B43" s="64">
        <v>0.10642497482376637</v>
      </c>
      <c r="C43" s="65">
        <v>0.30838698168885981</v>
      </c>
      <c r="D43" s="61">
        <v>24825</v>
      </c>
      <c r="E43" s="62">
        <v>0</v>
      </c>
      <c r="G43" s="58" t="s">
        <v>68</v>
      </c>
      <c r="H43" s="63">
        <v>9.016324492616172E-2</v>
      </c>
      <c r="I43" s="48"/>
      <c r="J43" s="44">
        <f t="shared" si="4"/>
        <v>0.2612549447244592</v>
      </c>
      <c r="K43" s="44">
        <f t="shared" si="1"/>
        <v>-3.1115519269802158E-2</v>
      </c>
    </row>
    <row r="44" spans="1:11" ht="15" customHeight="1" x14ac:dyDescent="0.25">
      <c r="A44" s="58" t="s">
        <v>69</v>
      </c>
      <c r="B44" s="64">
        <v>0.27234642497482375</v>
      </c>
      <c r="C44" s="65">
        <v>0.44517618190291186</v>
      </c>
      <c r="D44" s="61">
        <v>24825</v>
      </c>
      <c r="E44" s="62">
        <v>0</v>
      </c>
      <c r="G44" s="58" t="s">
        <v>69</v>
      </c>
      <c r="H44" s="63">
        <v>6.4358887466556977E-2</v>
      </c>
      <c r="I44" s="48"/>
      <c r="J44" s="44">
        <f t="shared" si="4"/>
        <v>0.10519649624897616</v>
      </c>
      <c r="K44" s="44">
        <f t="shared" si="1"/>
        <v>-3.9372980023213447E-2</v>
      </c>
    </row>
    <row r="45" spans="1:11" ht="15" customHeight="1" x14ac:dyDescent="0.25">
      <c r="A45" s="58" t="s">
        <v>70</v>
      </c>
      <c r="B45" s="64">
        <v>2.0221550855991942E-2</v>
      </c>
      <c r="C45" s="65">
        <v>0.14076021405694494</v>
      </c>
      <c r="D45" s="61">
        <v>24825</v>
      </c>
      <c r="E45" s="62">
        <v>0</v>
      </c>
      <c r="G45" s="58" t="s">
        <v>70</v>
      </c>
      <c r="H45" s="63">
        <v>1.5318031083662975E-2</v>
      </c>
      <c r="I45" s="48"/>
      <c r="J45" s="44">
        <f t="shared" si="4"/>
        <v>0.10662300309531625</v>
      </c>
      <c r="K45" s="44">
        <f t="shared" si="1"/>
        <v>-2.2005816533260188E-3</v>
      </c>
    </row>
    <row r="46" spans="1:11" ht="15" customHeight="1" x14ac:dyDescent="0.25">
      <c r="A46" s="58" t="s">
        <v>71</v>
      </c>
      <c r="B46" s="64">
        <v>0.77341389728096677</v>
      </c>
      <c r="C46" s="65">
        <v>0.41863098340434485</v>
      </c>
      <c r="D46" s="61">
        <v>24825</v>
      </c>
      <c r="E46" s="62">
        <v>0</v>
      </c>
      <c r="G46" s="58" t="s">
        <v>71</v>
      </c>
      <c r="H46" s="63">
        <v>-8.9212753759982916E-2</v>
      </c>
      <c r="I46" s="48"/>
      <c r="J46" s="44">
        <f t="shared" si="4"/>
        <v>-4.8286846861936086E-2</v>
      </c>
      <c r="K46" s="44">
        <f t="shared" si="1"/>
        <v>0.1648191039554085</v>
      </c>
    </row>
    <row r="47" spans="1:11" ht="15" customHeight="1" x14ac:dyDescent="0.25">
      <c r="A47" s="58" t="s">
        <v>72</v>
      </c>
      <c r="B47" s="64">
        <v>2.5498489425981867E-2</v>
      </c>
      <c r="C47" s="65">
        <v>0.15763666274864097</v>
      </c>
      <c r="D47" s="61">
        <v>24825</v>
      </c>
      <c r="E47" s="62">
        <v>0</v>
      </c>
      <c r="G47" s="58" t="s">
        <v>72</v>
      </c>
      <c r="H47" s="63">
        <v>-5.1502343347356169E-3</v>
      </c>
      <c r="I47" s="48"/>
      <c r="J47" s="44">
        <f t="shared" si="4"/>
        <v>-3.1838476224359813E-2</v>
      </c>
      <c r="K47" s="44">
        <f t="shared" si="1"/>
        <v>8.330752087475098E-4</v>
      </c>
    </row>
    <row r="48" spans="1:11" ht="15" customHeight="1" x14ac:dyDescent="0.25">
      <c r="A48" s="58" t="s">
        <v>73</v>
      </c>
      <c r="B48" s="64">
        <v>2.175226586102719E-3</v>
      </c>
      <c r="C48" s="65">
        <v>4.6589509664148251E-2</v>
      </c>
      <c r="D48" s="61">
        <v>24825</v>
      </c>
      <c r="E48" s="62">
        <v>0</v>
      </c>
      <c r="G48" s="58" t="s">
        <v>73</v>
      </c>
      <c r="H48" s="63">
        <v>3.2862350184389199E-3</v>
      </c>
      <c r="I48" s="48"/>
      <c r="J48" s="44">
        <f t="shared" si="4"/>
        <v>7.0382511777795462E-2</v>
      </c>
      <c r="K48" s="44">
        <f t="shared" si="1"/>
        <v>-1.5343165944051331E-4</v>
      </c>
    </row>
    <row r="49" spans="1:11" ht="15" customHeight="1" x14ac:dyDescent="0.25">
      <c r="A49" s="58" t="s">
        <v>74</v>
      </c>
      <c r="B49" s="64">
        <v>1.7724068479355488E-3</v>
      </c>
      <c r="C49" s="65">
        <v>4.2063484095772131E-2</v>
      </c>
      <c r="D49" s="61">
        <v>24825</v>
      </c>
      <c r="E49" s="62">
        <v>0</v>
      </c>
      <c r="G49" s="58" t="s">
        <v>74</v>
      </c>
      <c r="H49" s="63">
        <v>1.9869295623796301E-2</v>
      </c>
      <c r="I49" s="48"/>
      <c r="J49" s="44">
        <f t="shared" si="4"/>
        <v>0.47152725397187395</v>
      </c>
      <c r="K49" s="44">
        <f t="shared" si="1"/>
        <v>-8.3722203199073709E-4</v>
      </c>
    </row>
    <row r="50" spans="1:11" ht="15" customHeight="1" x14ac:dyDescent="0.25">
      <c r="A50" s="58" t="s">
        <v>75</v>
      </c>
      <c r="B50" s="64">
        <v>4.4310171198388716E-4</v>
      </c>
      <c r="C50" s="65">
        <v>2.1045741010429237E-2</v>
      </c>
      <c r="D50" s="61">
        <v>24825</v>
      </c>
      <c r="E50" s="62">
        <v>0</v>
      </c>
      <c r="G50" s="58" t="s">
        <v>75</v>
      </c>
      <c r="H50" s="63">
        <v>1.3857076716669818E-2</v>
      </c>
      <c r="I50" s="48"/>
      <c r="J50" s="44">
        <f t="shared" si="4"/>
        <v>0.65813489842860484</v>
      </c>
      <c r="K50" s="44">
        <f t="shared" si="1"/>
        <v>-2.9174997512350495E-4</v>
      </c>
    </row>
    <row r="51" spans="1:11" ht="15" customHeight="1" x14ac:dyDescent="0.25">
      <c r="A51" s="58" t="s">
        <v>76</v>
      </c>
      <c r="B51" s="64">
        <v>9.4662638469285004E-3</v>
      </c>
      <c r="C51" s="65">
        <v>9.6835073300135327E-2</v>
      </c>
      <c r="D51" s="61">
        <v>24825</v>
      </c>
      <c r="E51" s="62">
        <v>0</v>
      </c>
      <c r="G51" s="58" t="s">
        <v>76</v>
      </c>
      <c r="H51" s="63">
        <v>-7.4261821928578442E-3</v>
      </c>
      <c r="I51" s="48"/>
      <c r="J51" s="44">
        <f t="shared" si="4"/>
        <v>-7.5963013628808917E-2</v>
      </c>
      <c r="K51" s="44">
        <f t="shared" si="1"/>
        <v>7.2595803996625032E-4</v>
      </c>
    </row>
    <row r="52" spans="1:11" ht="15" customHeight="1" x14ac:dyDescent="0.25">
      <c r="A52" s="58" t="s">
        <v>77</v>
      </c>
      <c r="B52" s="64">
        <v>0.24</v>
      </c>
      <c r="C52" s="65">
        <v>0.42709173221687191</v>
      </c>
      <c r="D52" s="61">
        <v>24825</v>
      </c>
      <c r="E52" s="62">
        <v>0</v>
      </c>
      <c r="G52" s="58" t="s">
        <v>77</v>
      </c>
      <c r="H52" s="63">
        <v>-3.9298530984811286E-2</v>
      </c>
      <c r="I52" s="48"/>
      <c r="J52" s="44">
        <f t="shared" si="4"/>
        <v>-6.9930839900432779E-2</v>
      </c>
      <c r="K52" s="44">
        <f t="shared" si="1"/>
        <v>2.2083423126452454E-2</v>
      </c>
    </row>
    <row r="53" spans="1:11" ht="15" customHeight="1" x14ac:dyDescent="0.25">
      <c r="A53" s="58" t="s">
        <v>78</v>
      </c>
      <c r="B53" s="64">
        <v>2.582074521651561E-2</v>
      </c>
      <c r="C53" s="65">
        <v>0.15860342880262479</v>
      </c>
      <c r="D53" s="61">
        <v>24825</v>
      </c>
      <c r="E53" s="62">
        <v>0</v>
      </c>
      <c r="G53" s="58" t="s">
        <v>78</v>
      </c>
      <c r="H53" s="63">
        <v>-1.5387381350431661E-2</v>
      </c>
      <c r="I53" s="48"/>
      <c r="J53" s="44">
        <f t="shared" si="4"/>
        <v>-9.4512885441381617E-2</v>
      </c>
      <c r="K53" s="44">
        <f t="shared" si="1"/>
        <v>2.5050760654947743E-3</v>
      </c>
    </row>
    <row r="54" spans="1:11" ht="15" customHeight="1" x14ac:dyDescent="0.25">
      <c r="A54" s="58" t="s">
        <v>79</v>
      </c>
      <c r="B54" s="64">
        <v>1.1480362537764351E-2</v>
      </c>
      <c r="C54" s="65">
        <v>0.1065317838709732</v>
      </c>
      <c r="D54" s="61">
        <v>24825</v>
      </c>
      <c r="E54" s="62">
        <v>0</v>
      </c>
      <c r="G54" s="58" t="s">
        <v>79</v>
      </c>
      <c r="H54" s="63">
        <v>-4.8869241445299895E-3</v>
      </c>
      <c r="I54" s="48"/>
      <c r="J54" s="44">
        <f t="shared" si="4"/>
        <v>-4.5346283598396486E-2</v>
      </c>
      <c r="K54" s="44">
        <f t="shared" si="1"/>
        <v>5.266377679520374E-4</v>
      </c>
    </row>
    <row r="55" spans="1:11" ht="15" customHeight="1" x14ac:dyDescent="0.25">
      <c r="A55" s="58" t="s">
        <v>80</v>
      </c>
      <c r="B55" s="64">
        <v>3.7583081570996983E-2</v>
      </c>
      <c r="C55" s="65">
        <v>0.19018951241385657</v>
      </c>
      <c r="D55" s="61">
        <v>24825</v>
      </c>
      <c r="E55" s="62">
        <v>0</v>
      </c>
      <c r="G55" s="58" t="s">
        <v>80</v>
      </c>
      <c r="H55" s="63">
        <v>-1.5465038935147182E-2</v>
      </c>
      <c r="I55" s="48"/>
      <c r="J55" s="44">
        <f t="shared" si="4"/>
        <v>-7.825781204465887E-2</v>
      </c>
      <c r="K55" s="44">
        <f t="shared" si="1"/>
        <v>3.0560245537278891E-3</v>
      </c>
    </row>
    <row r="56" spans="1:11" ht="15" customHeight="1" x14ac:dyDescent="0.25">
      <c r="A56" s="58" t="s">
        <v>81</v>
      </c>
      <c r="B56" s="64">
        <v>2.3363544813695871E-2</v>
      </c>
      <c r="C56" s="65">
        <v>0.15105829591927505</v>
      </c>
      <c r="D56" s="61">
        <v>24825</v>
      </c>
      <c r="E56" s="62">
        <v>0</v>
      </c>
      <c r="G56" s="58" t="s">
        <v>81</v>
      </c>
      <c r="H56" s="63">
        <v>2.8713776769926716E-2</v>
      </c>
      <c r="I56" s="48"/>
      <c r="J56" s="44">
        <f t="shared" si="4"/>
        <v>0.18564303925802328</v>
      </c>
      <c r="K56" s="44">
        <f t="shared" si="1"/>
        <v>-4.4410378539762214E-3</v>
      </c>
    </row>
    <row r="57" spans="1:11" ht="15" customHeight="1" x14ac:dyDescent="0.25">
      <c r="A57" s="58" t="s">
        <v>82</v>
      </c>
      <c r="B57" s="64">
        <v>0.2577643504531722</v>
      </c>
      <c r="C57" s="65">
        <v>0.43741238805324956</v>
      </c>
      <c r="D57" s="61">
        <v>24825</v>
      </c>
      <c r="E57" s="62">
        <v>0</v>
      </c>
      <c r="G57" s="58" t="s">
        <v>82</v>
      </c>
      <c r="H57" s="63">
        <v>-9.6312945819568251E-3</v>
      </c>
      <c r="I57" s="48"/>
      <c r="J57" s="44">
        <f t="shared" si="4"/>
        <v>-1.6343136100537926E-2</v>
      </c>
      <c r="K57" s="44">
        <f t="shared" si="1"/>
        <v>5.6756609088973288E-3</v>
      </c>
    </row>
    <row r="58" spans="1:11" ht="15" customHeight="1" x14ac:dyDescent="0.25">
      <c r="A58" s="58" t="s">
        <v>83</v>
      </c>
      <c r="B58" s="64">
        <v>0.41840886203423966</v>
      </c>
      <c r="C58" s="65">
        <v>0.49330790479384884</v>
      </c>
      <c r="D58" s="61">
        <v>24825</v>
      </c>
      <c r="E58" s="62">
        <v>0</v>
      </c>
      <c r="G58" s="58" t="s">
        <v>83</v>
      </c>
      <c r="H58" s="63">
        <v>3.7746887726235002E-2</v>
      </c>
      <c r="I58" s="48"/>
      <c r="J58" s="44">
        <f t="shared" si="4"/>
        <v>4.4502135834496657E-2</v>
      </c>
      <c r="K58" s="44">
        <f t="shared" si="1"/>
        <v>-3.2015769837437098E-2</v>
      </c>
    </row>
    <row r="59" spans="1:11" ht="15" customHeight="1" x14ac:dyDescent="0.25">
      <c r="A59" s="58" t="s">
        <v>84</v>
      </c>
      <c r="B59" s="64">
        <v>1.3051359516616314E-2</v>
      </c>
      <c r="C59" s="65">
        <v>0.11349687407703472</v>
      </c>
      <c r="D59" s="61">
        <v>24825</v>
      </c>
      <c r="E59" s="62">
        <v>0</v>
      </c>
      <c r="G59" s="58" t="s">
        <v>84</v>
      </c>
      <c r="H59" s="63">
        <v>1.4593701356536324E-2</v>
      </c>
      <c r="I59" s="48"/>
      <c r="J59" s="44">
        <f t="shared" si="4"/>
        <v>0.12690423265470735</v>
      </c>
      <c r="K59" s="44">
        <f t="shared" si="1"/>
        <v>-1.678175232852748E-3</v>
      </c>
    </row>
    <row r="60" spans="1:11" ht="15" customHeight="1" x14ac:dyDescent="0.25">
      <c r="A60" s="58" t="s">
        <v>85</v>
      </c>
      <c r="B60" s="64">
        <v>0.68056394763343409</v>
      </c>
      <c r="C60" s="65">
        <v>0.46626753943889582</v>
      </c>
      <c r="D60" s="61">
        <v>24825</v>
      </c>
      <c r="E60" s="62">
        <v>0</v>
      </c>
      <c r="G60" s="58" t="s">
        <v>85</v>
      </c>
      <c r="H60" s="63">
        <v>-9.0352455831758285E-2</v>
      </c>
      <c r="I60" s="48"/>
      <c r="J60" s="44">
        <f t="shared" si="4"/>
        <v>-6.1899723594856217E-2</v>
      </c>
      <c r="K60" s="44">
        <f t="shared" si="1"/>
        <v>0.13187841489723784</v>
      </c>
    </row>
    <row r="61" spans="1:11" ht="15" customHeight="1" x14ac:dyDescent="0.25">
      <c r="A61" s="58" t="s">
        <v>86</v>
      </c>
      <c r="B61" s="64">
        <v>0.31222557905337361</v>
      </c>
      <c r="C61" s="65">
        <v>0.46341063579570324</v>
      </c>
      <c r="D61" s="61">
        <v>24825</v>
      </c>
      <c r="E61" s="62">
        <v>0</v>
      </c>
      <c r="G61" s="58" t="s">
        <v>86</v>
      </c>
      <c r="H61" s="63">
        <v>8.8483586294395525E-2</v>
      </c>
      <c r="I61" s="48"/>
      <c r="J61" s="44">
        <f t="shared" si="4"/>
        <v>0.13132358782058187</v>
      </c>
      <c r="K61" s="44">
        <f t="shared" si="1"/>
        <v>-5.9616324774354586E-2</v>
      </c>
    </row>
    <row r="62" spans="1:11" ht="15" customHeight="1" x14ac:dyDescent="0.25">
      <c r="A62" s="58" t="s">
        <v>87</v>
      </c>
      <c r="B62" s="64">
        <v>7.0493454179254792E-3</v>
      </c>
      <c r="C62" s="65">
        <v>8.3665608933821259E-2</v>
      </c>
      <c r="D62" s="61">
        <v>24825</v>
      </c>
      <c r="E62" s="62">
        <v>0</v>
      </c>
      <c r="G62" s="58" t="s">
        <v>87</v>
      </c>
      <c r="H62" s="63">
        <v>1.34856005172954E-2</v>
      </c>
      <c r="I62" s="48"/>
      <c r="J62" s="44">
        <f t="shared" si="4"/>
        <v>0.16004826871782674</v>
      </c>
      <c r="K62" s="44">
        <f t="shared" si="1"/>
        <v>-1.1362453154409608E-3</v>
      </c>
    </row>
    <row r="63" spans="1:11" ht="15" customHeight="1" x14ac:dyDescent="0.25">
      <c r="A63" s="58" t="s">
        <v>88</v>
      </c>
      <c r="B63" s="64">
        <v>1.3736153071500504E-2</v>
      </c>
      <c r="C63" s="65">
        <v>0.11639594886060246</v>
      </c>
      <c r="D63" s="61">
        <v>24825</v>
      </c>
      <c r="E63" s="62">
        <v>0</v>
      </c>
      <c r="G63" s="58" t="s">
        <v>88</v>
      </c>
      <c r="H63" s="63">
        <v>5.9512894392429891E-2</v>
      </c>
      <c r="I63" s="48"/>
      <c r="J63" s="44">
        <f t="shared" si="4"/>
        <v>0.50427370316489217</v>
      </c>
      <c r="K63" s="44">
        <f t="shared" si="1"/>
        <v>-7.0232532584229819E-3</v>
      </c>
    </row>
    <row r="64" spans="1:11" ht="15" customHeight="1" x14ac:dyDescent="0.25">
      <c r="A64" s="58" t="s">
        <v>89</v>
      </c>
      <c r="B64" s="64">
        <v>1.663645518630413E-2</v>
      </c>
      <c r="C64" s="65">
        <v>0.12790755478871976</v>
      </c>
      <c r="D64" s="61">
        <v>24825</v>
      </c>
      <c r="E64" s="62">
        <v>0</v>
      </c>
      <c r="G64" s="58" t="s">
        <v>89</v>
      </c>
      <c r="H64" s="63">
        <v>-4.1702642923040151E-3</v>
      </c>
      <c r="I64" s="48"/>
      <c r="J64" s="44">
        <f t="shared" si="4"/>
        <v>-3.2061326510884988E-2</v>
      </c>
      <c r="K64" s="44">
        <f t="shared" si="1"/>
        <v>5.4241061154331881E-4</v>
      </c>
    </row>
    <row r="65" spans="1:11" ht="15" customHeight="1" x14ac:dyDescent="0.25">
      <c r="A65" s="58" t="s">
        <v>90</v>
      </c>
      <c r="B65" s="64">
        <v>8.1893252769385708E-2</v>
      </c>
      <c r="C65" s="65">
        <v>0.27420754313631074</v>
      </c>
      <c r="D65" s="61">
        <v>24825</v>
      </c>
      <c r="E65" s="62">
        <v>0</v>
      </c>
      <c r="G65" s="58" t="s">
        <v>90</v>
      </c>
      <c r="H65" s="63">
        <v>6.0353003682514623E-2</v>
      </c>
      <c r="I65" s="48"/>
      <c r="J65" s="44">
        <f t="shared" si="4"/>
        <v>0.20207503871987134</v>
      </c>
      <c r="K65" s="44">
        <f t="shared" si="1"/>
        <v>-1.8024682069037314E-2</v>
      </c>
    </row>
    <row r="66" spans="1:11" ht="15" customHeight="1" x14ac:dyDescent="0.25">
      <c r="A66" s="58" t="s">
        <v>91</v>
      </c>
      <c r="B66" s="64">
        <v>0.8864048338368582</v>
      </c>
      <c r="C66" s="65">
        <v>0.3173253229658613</v>
      </c>
      <c r="D66" s="61">
        <v>24825</v>
      </c>
      <c r="E66" s="62">
        <v>0</v>
      </c>
      <c r="G66" s="58" t="s">
        <v>91</v>
      </c>
      <c r="H66" s="63">
        <v>-7.2354235680849768E-2</v>
      </c>
      <c r="I66" s="48"/>
      <c r="J66" s="44">
        <f t="shared" si="4"/>
        <v>-2.5901152003735564E-2</v>
      </c>
      <c r="K66" s="44">
        <f t="shared" si="1"/>
        <v>0.20211164888021355</v>
      </c>
    </row>
    <row r="67" spans="1:11" ht="15" customHeight="1" thickBot="1" x14ac:dyDescent="0.3">
      <c r="A67" s="66" t="s">
        <v>92</v>
      </c>
      <c r="B67" s="67">
        <v>1.1278952668680765E-3</v>
      </c>
      <c r="C67" s="68">
        <v>3.3565883029740187E-2</v>
      </c>
      <c r="D67" s="69">
        <v>24825</v>
      </c>
      <c r="E67" s="70">
        <v>0</v>
      </c>
      <c r="G67" s="66" t="s">
        <v>92</v>
      </c>
      <c r="H67" s="71">
        <v>5.8187256461185845E-4</v>
      </c>
      <c r="I67" s="48"/>
      <c r="J67" s="44">
        <f t="shared" si="4"/>
        <v>1.7315685476986874E-2</v>
      </c>
      <c r="K67" s="44">
        <f t="shared" si="1"/>
        <v>-1.9552332675550771E-5</v>
      </c>
    </row>
    <row r="68" spans="1:11" ht="15" customHeight="1" thickTop="1" x14ac:dyDescent="0.25">
      <c r="A68" s="72" t="s">
        <v>95</v>
      </c>
      <c r="B68" s="72"/>
      <c r="C68" s="72"/>
      <c r="D68" s="72"/>
      <c r="E68" s="72"/>
      <c r="G68" s="72" t="s">
        <v>7</v>
      </c>
      <c r="H68" s="72"/>
      <c r="I68" s="48"/>
    </row>
  </sheetData>
  <mergeCells count="7">
    <mergeCell ref="J5:K5"/>
    <mergeCell ref="A5:E5"/>
    <mergeCell ref="A6"/>
    <mergeCell ref="A68:E68"/>
    <mergeCell ref="G4:H4"/>
    <mergeCell ref="G5:G6"/>
    <mergeCell ref="G68:H68"/>
  </mergeCells>
  <pageMargins left="0.45" right="0.45" top="0.5" bottom="0.5" header="0" footer="0"/>
  <pageSetup scale="61" fitToHeight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77"/>
  <sheetViews>
    <sheetView tabSelected="1" topLeftCell="A37" workbookViewId="0">
      <selection activeCell="A45" sqref="A45:XFD45"/>
    </sheetView>
  </sheetViews>
  <sheetFormatPr defaultRowHeight="15" x14ac:dyDescent="0.25"/>
  <cols>
    <col min="1" max="1" width="25.5703125" customWidth="1"/>
    <col min="2" max="2" width="9.85546875" customWidth="1"/>
    <col min="3" max="3" width="11.140625" customWidth="1"/>
    <col min="4" max="4" width="10.42578125" bestFit="1" customWidth="1"/>
    <col min="6" max="6" width="13" customWidth="1"/>
  </cols>
  <sheetData>
    <row r="1" spans="1:5" x14ac:dyDescent="0.25">
      <c r="A1" t="s">
        <v>97</v>
      </c>
    </row>
    <row r="3" spans="1:5" x14ac:dyDescent="0.25">
      <c r="B3" s="41" t="s">
        <v>11</v>
      </c>
      <c r="C3" s="41"/>
      <c r="D3" s="41"/>
    </row>
    <row r="4" spans="1:5" ht="15.75" thickBot="1" x14ac:dyDescent="0.3">
      <c r="B4" s="42" t="s">
        <v>93</v>
      </c>
      <c r="C4" s="42"/>
      <c r="D4" s="42"/>
      <c r="E4" s="8"/>
    </row>
    <row r="5" spans="1:5" ht="15.75" thickTop="1" x14ac:dyDescent="0.25">
      <c r="B5" s="43" t="s">
        <v>12</v>
      </c>
      <c r="C5" s="20" t="s">
        <v>13</v>
      </c>
      <c r="D5" s="21">
        <v>115158.77317200039</v>
      </c>
      <c r="E5" s="8"/>
    </row>
    <row r="6" spans="1:5" x14ac:dyDescent="0.25">
      <c r="B6" s="37"/>
      <c r="C6" s="22" t="s">
        <v>14</v>
      </c>
      <c r="D6" s="23">
        <v>0</v>
      </c>
      <c r="E6" s="8"/>
    </row>
    <row r="7" spans="1:5" x14ac:dyDescent="0.25">
      <c r="B7" s="37" t="s">
        <v>1</v>
      </c>
      <c r="C7" s="38"/>
      <c r="D7" s="24">
        <v>0.11424907070382882</v>
      </c>
      <c r="E7" s="8"/>
    </row>
    <row r="8" spans="1:5" x14ac:dyDescent="0.25">
      <c r="B8" s="37" t="s">
        <v>15</v>
      </c>
      <c r="C8" s="38"/>
      <c r="D8" s="24">
        <v>-0.29380045840305752</v>
      </c>
      <c r="E8" s="8"/>
    </row>
    <row r="9" spans="1:5" x14ac:dyDescent="0.25">
      <c r="B9" s="37" t="s">
        <v>16</v>
      </c>
      <c r="C9" s="38"/>
      <c r="D9" s="25">
        <v>1.0939133704251764</v>
      </c>
      <c r="E9" s="8"/>
    </row>
    <row r="10" spans="1:5" x14ac:dyDescent="0.25">
      <c r="B10" s="37" t="s">
        <v>17</v>
      </c>
      <c r="C10" s="38"/>
      <c r="D10" s="26">
        <v>-1.1097031743087955</v>
      </c>
      <c r="E10" s="8"/>
    </row>
    <row r="11" spans="1:5" x14ac:dyDescent="0.25">
      <c r="B11" s="37" t="s">
        <v>18</v>
      </c>
      <c r="C11" s="38"/>
      <c r="D11" s="26">
        <v>6.0505941097409597</v>
      </c>
      <c r="E11" s="8"/>
    </row>
    <row r="12" spans="1:5" x14ac:dyDescent="0.25">
      <c r="B12" s="37" t="s">
        <v>19</v>
      </c>
      <c r="C12" s="27" t="s">
        <v>20</v>
      </c>
      <c r="D12" s="24">
        <v>-0.66474807618754927</v>
      </c>
      <c r="E12" s="8"/>
    </row>
    <row r="13" spans="1:5" x14ac:dyDescent="0.25">
      <c r="B13" s="37"/>
      <c r="C13" s="27" t="s">
        <v>21</v>
      </c>
      <c r="D13" s="24">
        <v>-0.45313228224344698</v>
      </c>
      <c r="E13" s="8"/>
    </row>
    <row r="14" spans="1:5" x14ac:dyDescent="0.25">
      <c r="B14" s="37"/>
      <c r="C14" s="27" t="s">
        <v>22</v>
      </c>
      <c r="D14" s="24">
        <v>-7.9056113443933568E-2</v>
      </c>
      <c r="E14" s="8"/>
    </row>
    <row r="15" spans="1:5" ht="15.75" thickBot="1" x14ac:dyDescent="0.3">
      <c r="B15" s="39"/>
      <c r="C15" s="28" t="s">
        <v>23</v>
      </c>
      <c r="D15" s="29">
        <v>0.70804331196613512</v>
      </c>
      <c r="E15" s="8"/>
    </row>
    <row r="16" spans="1:5" ht="15.75" x14ac:dyDescent="0.25"/>
    <row r="17" spans="1:1" x14ac:dyDescent="0.25">
      <c r="A17" t="s">
        <v>96</v>
      </c>
    </row>
    <row r="51" spans="1:9" x14ac:dyDescent="0.25">
      <c r="A51" s="40" t="s">
        <v>24</v>
      </c>
      <c r="B51" s="31"/>
      <c r="C51" s="31"/>
      <c r="D51" s="31"/>
      <c r="E51" s="31"/>
      <c r="F51" s="31"/>
      <c r="G51" s="31"/>
      <c r="H51" s="9"/>
      <c r="I51" s="8"/>
    </row>
    <row r="52" spans="1:9" ht="15.75" thickBot="1" x14ac:dyDescent="0.3">
      <c r="A52" s="30" t="s">
        <v>1</v>
      </c>
      <c r="B52" s="31"/>
      <c r="C52" s="31"/>
      <c r="D52" s="31"/>
      <c r="E52" s="31"/>
      <c r="F52" s="31"/>
      <c r="G52" s="31"/>
      <c r="H52" s="9"/>
      <c r="I52" s="8"/>
    </row>
    <row r="53" spans="1:9" ht="15.75" thickBot="1" x14ac:dyDescent="0.3">
      <c r="A53" s="32" t="s">
        <v>3</v>
      </c>
      <c r="B53" s="34" t="s">
        <v>26</v>
      </c>
      <c r="C53" s="35"/>
      <c r="D53" s="35"/>
      <c r="E53" s="35"/>
      <c r="F53" s="35"/>
      <c r="G53" s="36"/>
      <c r="H53" s="9"/>
      <c r="I53" s="8"/>
    </row>
    <row r="54" spans="1:9" ht="15.75" thickBot="1" x14ac:dyDescent="0.3">
      <c r="A54" s="33"/>
      <c r="B54" s="1" t="s">
        <v>27</v>
      </c>
      <c r="C54" s="2" t="s">
        <v>28</v>
      </c>
      <c r="D54" s="2" t="s">
        <v>29</v>
      </c>
      <c r="E54" s="2" t="s">
        <v>30</v>
      </c>
      <c r="F54" s="2" t="s">
        <v>31</v>
      </c>
      <c r="G54" s="3" t="s">
        <v>25</v>
      </c>
      <c r="H54" s="9"/>
      <c r="I54" s="8"/>
    </row>
    <row r="55" spans="1:9" x14ac:dyDescent="0.25">
      <c r="A55" s="4" t="s">
        <v>32</v>
      </c>
      <c r="B55" s="11">
        <v>5.337159757499375</v>
      </c>
      <c r="C55" s="12">
        <v>6.464360192550723</v>
      </c>
      <c r="D55" s="12">
        <v>7.5294981440916873</v>
      </c>
      <c r="E55" s="12">
        <v>8.6643090378764374</v>
      </c>
      <c r="F55" s="12">
        <v>12.253333072253307</v>
      </c>
      <c r="G55" s="13">
        <v>8.049455752676236</v>
      </c>
      <c r="H55" s="9"/>
      <c r="I55" s="8"/>
    </row>
    <row r="56" spans="1:9" ht="24" x14ac:dyDescent="0.25">
      <c r="A56" s="10" t="s">
        <v>33</v>
      </c>
      <c r="B56" s="5">
        <v>3.3402532953950921</v>
      </c>
      <c r="C56" s="6">
        <v>3.0490219621829069</v>
      </c>
      <c r="D56" s="6">
        <v>2.9331929409419559</v>
      </c>
      <c r="E56" s="6">
        <v>2.7134364890790219</v>
      </c>
      <c r="F56" s="6">
        <v>2.5068667280113082</v>
      </c>
      <c r="G56" s="7">
        <v>2.9085391148025521</v>
      </c>
      <c r="H56" s="9"/>
      <c r="I56" s="8"/>
    </row>
    <row r="57" spans="1:9" x14ac:dyDescent="0.25">
      <c r="A57" s="10" t="s">
        <v>34</v>
      </c>
      <c r="B57" s="5">
        <v>0</v>
      </c>
      <c r="C57" s="6">
        <v>0</v>
      </c>
      <c r="D57" s="6">
        <v>4.1721595957934098E-4</v>
      </c>
      <c r="E57" s="6">
        <v>1.347679831650765E-3</v>
      </c>
      <c r="F57" s="6">
        <v>0.10150179767972134</v>
      </c>
      <c r="G57" s="7">
        <v>2.0649655567015663E-2</v>
      </c>
      <c r="H57" s="9"/>
      <c r="I57" s="8"/>
    </row>
    <row r="58" spans="1:9" ht="24" x14ac:dyDescent="0.25">
      <c r="A58" s="10" t="s">
        <v>35</v>
      </c>
      <c r="B58" s="5">
        <v>0</v>
      </c>
      <c r="C58" s="6">
        <v>1.4177887582632321E-4</v>
      </c>
      <c r="D58" s="6">
        <v>6.1986377713539875E-3</v>
      </c>
      <c r="E58" s="6">
        <v>2.0447228085557111E-2</v>
      </c>
      <c r="F58" s="6">
        <v>0.1983209342438845</v>
      </c>
      <c r="G58" s="7">
        <v>4.5014333009108523E-2</v>
      </c>
      <c r="H58" s="9"/>
      <c r="I58" s="8"/>
    </row>
    <row r="59" spans="1:9" x14ac:dyDescent="0.25">
      <c r="A59" s="10" t="s">
        <v>36</v>
      </c>
      <c r="B59" s="5">
        <v>3.7120861893256696E-2</v>
      </c>
      <c r="C59" s="6">
        <v>0.10314104296525729</v>
      </c>
      <c r="D59" s="6">
        <v>0.13608388120403717</v>
      </c>
      <c r="E59" s="6">
        <v>0.18848324584936224</v>
      </c>
      <c r="F59" s="6">
        <v>0.29107599972292519</v>
      </c>
      <c r="G59" s="7">
        <v>0.15116969212261172</v>
      </c>
      <c r="H59" s="9"/>
      <c r="I59" s="8"/>
    </row>
    <row r="60" spans="1:9" ht="24" x14ac:dyDescent="0.25">
      <c r="A60" s="10" t="s">
        <v>37</v>
      </c>
      <c r="B60" s="5">
        <v>0.61854215679790225</v>
      </c>
      <c r="C60" s="6">
        <v>0.57262102625528311</v>
      </c>
      <c r="D60" s="6">
        <v>0.55680239497812034</v>
      </c>
      <c r="E60" s="6">
        <v>0.5320710206649828</v>
      </c>
      <c r="F60" s="6">
        <v>0.30934432908217019</v>
      </c>
      <c r="G60" s="7">
        <v>0.51788874993745315</v>
      </c>
      <c r="H60" s="9"/>
      <c r="I60" s="8"/>
    </row>
    <row r="61" spans="1:9" ht="24" x14ac:dyDescent="0.25">
      <c r="A61" s="10" t="s">
        <v>38</v>
      </c>
      <c r="B61" s="5">
        <v>5.2523052259161748E-2</v>
      </c>
      <c r="C61" s="6">
        <v>5.9984980829470375E-2</v>
      </c>
      <c r="D61" s="6">
        <v>6.0864364729151688E-2</v>
      </c>
      <c r="E61" s="6">
        <v>6.3913881040840961E-2</v>
      </c>
      <c r="F61" s="6">
        <v>3.5677019813761389E-2</v>
      </c>
      <c r="G61" s="7">
        <v>5.4593014448551268E-2</v>
      </c>
      <c r="H61" s="9"/>
      <c r="I61" s="8"/>
    </row>
    <row r="62" spans="1:9" ht="24" x14ac:dyDescent="0.25">
      <c r="A62" s="10" t="s">
        <v>39</v>
      </c>
      <c r="B62" s="5">
        <v>0.21371103947866171</v>
      </c>
      <c r="C62" s="6">
        <v>0.18878760098134678</v>
      </c>
      <c r="D62" s="6">
        <v>0.18152417351560871</v>
      </c>
      <c r="E62" s="6">
        <v>0.14398182080517505</v>
      </c>
      <c r="F62" s="6">
        <v>4.4795337630361386E-2</v>
      </c>
      <c r="G62" s="7">
        <v>0.15456760082524693</v>
      </c>
      <c r="H62" s="9"/>
      <c r="I62" s="8"/>
    </row>
    <row r="63" spans="1:9" ht="24" x14ac:dyDescent="0.25">
      <c r="A63" s="10" t="s">
        <v>40</v>
      </c>
      <c r="B63" s="5">
        <v>2.1781123912203815E-3</v>
      </c>
      <c r="C63" s="6">
        <v>6.4744218767092791E-3</v>
      </c>
      <c r="D63" s="6">
        <v>2.3510947173511795E-3</v>
      </c>
      <c r="E63" s="6">
        <v>4.0233011672732438E-3</v>
      </c>
      <c r="F63" s="6">
        <v>3.0640998107672296E-3</v>
      </c>
      <c r="G63" s="7">
        <v>3.6178716794265701E-3</v>
      </c>
      <c r="H63" s="9"/>
      <c r="I63" s="8"/>
    </row>
    <row r="64" spans="1:9" ht="24" x14ac:dyDescent="0.25">
      <c r="A64" s="10" t="s">
        <v>41</v>
      </c>
      <c r="B64" s="5">
        <v>2.4500756743742594E-2</v>
      </c>
      <c r="C64" s="6">
        <v>2.8776660891064405E-2</v>
      </c>
      <c r="D64" s="6">
        <v>2.4949404278876094E-2</v>
      </c>
      <c r="E64" s="6">
        <v>1.8539287281160256E-2</v>
      </c>
      <c r="F64" s="6">
        <v>8.7324582299291211E-3</v>
      </c>
      <c r="G64" s="7">
        <v>2.1100227322125749E-2</v>
      </c>
      <c r="H64" s="9"/>
      <c r="I64" s="8"/>
    </row>
    <row r="65" spans="1:9" ht="24" x14ac:dyDescent="0.25">
      <c r="A65" s="10" t="s">
        <v>42</v>
      </c>
      <c r="B65" s="5">
        <v>4.3556669470501998E-2</v>
      </c>
      <c r="C65" s="6">
        <v>3.6827833926699541E-2</v>
      </c>
      <c r="D65" s="6">
        <v>2.8785594603619284E-2</v>
      </c>
      <c r="E65" s="6">
        <v>2.1780161054080687E-2</v>
      </c>
      <c r="F65" s="6">
        <v>7.0617468012947977E-3</v>
      </c>
      <c r="G65" s="7">
        <v>2.7603826409443599E-2</v>
      </c>
      <c r="H65" s="9"/>
      <c r="I65" s="8"/>
    </row>
    <row r="66" spans="1:9" x14ac:dyDescent="0.25">
      <c r="A66" s="10" t="s">
        <v>43</v>
      </c>
      <c r="B66" s="5">
        <v>7.8127359564524202E-3</v>
      </c>
      <c r="C66" s="6">
        <v>2.8544827136960937E-3</v>
      </c>
      <c r="D66" s="6">
        <v>1.977029837974013E-3</v>
      </c>
      <c r="E66" s="6">
        <v>5.3705973208450549E-3</v>
      </c>
      <c r="F66" s="6">
        <v>2.7303652782933606E-4</v>
      </c>
      <c r="G66" s="7">
        <v>3.657850381180972E-3</v>
      </c>
      <c r="H66" s="9"/>
      <c r="I66" s="8"/>
    </row>
    <row r="67" spans="1:9" x14ac:dyDescent="0.25">
      <c r="A67" s="10" t="s">
        <v>44</v>
      </c>
      <c r="B67" s="5">
        <v>0</v>
      </c>
      <c r="C67" s="6">
        <v>0</v>
      </c>
      <c r="D67" s="6">
        <v>0</v>
      </c>
      <c r="E67" s="6">
        <v>3.7578858713606161E-5</v>
      </c>
      <c r="F67" s="6">
        <v>9.5304472915462887E-2</v>
      </c>
      <c r="G67" s="7">
        <v>1.9064963056810175E-2</v>
      </c>
      <c r="H67" s="9"/>
      <c r="I67" s="8"/>
    </row>
    <row r="68" spans="1:9" x14ac:dyDescent="0.25">
      <c r="A68" s="10" t="s">
        <v>45</v>
      </c>
      <c r="B68" s="5">
        <v>0</v>
      </c>
      <c r="C68" s="6">
        <v>0</v>
      </c>
      <c r="D68" s="6">
        <v>0</v>
      </c>
      <c r="E68" s="6">
        <v>1.1079191785259197E-3</v>
      </c>
      <c r="F68" s="6">
        <v>6.4500941114693936E-3</v>
      </c>
      <c r="G68" s="7">
        <v>1.5113371710596443E-3</v>
      </c>
      <c r="H68" s="9"/>
      <c r="I68" s="8"/>
    </row>
    <row r="69" spans="1:9" x14ac:dyDescent="0.25">
      <c r="A69" s="10" t="s">
        <v>46</v>
      </c>
      <c r="B69" s="5">
        <v>6.2957799245823495E-3</v>
      </c>
      <c r="C69" s="6">
        <v>1.5275840757472068E-2</v>
      </c>
      <c r="D69" s="6">
        <v>1.9910919438863143E-2</v>
      </c>
      <c r="E69" s="6">
        <v>1.8504271779558917E-2</v>
      </c>
      <c r="F69" s="6">
        <v>2.9253139081757498E-2</v>
      </c>
      <c r="G69" s="7">
        <v>1.7847123871211491E-2</v>
      </c>
      <c r="H69" s="9"/>
      <c r="I69" s="8"/>
    </row>
    <row r="70" spans="1:9" ht="24" x14ac:dyDescent="0.25">
      <c r="A70" s="10" t="s">
        <v>47</v>
      </c>
      <c r="B70" s="5">
        <v>9.3754393194177329E-3</v>
      </c>
      <c r="C70" s="6">
        <v>1.3040278759279102E-2</v>
      </c>
      <c r="D70" s="6">
        <v>1.3795099185394554E-2</v>
      </c>
      <c r="E70" s="6">
        <v>1.4431630549779908E-2</v>
      </c>
      <c r="F70" s="6">
        <v>1.5845259694028287E-2</v>
      </c>
      <c r="G70" s="7">
        <v>1.3297218694701482E-2</v>
      </c>
      <c r="H70" s="9"/>
      <c r="I70" s="8"/>
    </row>
    <row r="71" spans="1:9" x14ac:dyDescent="0.25">
      <c r="A71" s="10" t="s">
        <v>48</v>
      </c>
      <c r="B71" s="5">
        <v>1.9267395716952808E-3</v>
      </c>
      <c r="C71" s="6">
        <v>2.2358580166791375E-2</v>
      </c>
      <c r="D71" s="6">
        <v>4.2273708864387576E-2</v>
      </c>
      <c r="E71" s="6">
        <v>4.9695099761265522E-2</v>
      </c>
      <c r="F71" s="6">
        <v>0.14611315238294109</v>
      </c>
      <c r="G71" s="7">
        <v>5.2468171016290102E-2</v>
      </c>
      <c r="H71" s="9"/>
      <c r="I71" s="8"/>
    </row>
    <row r="72" spans="1:9" ht="24" x14ac:dyDescent="0.25">
      <c r="A72" s="10" t="s">
        <v>49</v>
      </c>
      <c r="B72" s="5">
        <v>1.8770596344168488E-3</v>
      </c>
      <c r="C72" s="6">
        <v>1.5896736001402713E-2</v>
      </c>
      <c r="D72" s="6">
        <v>2.0726409428069657E-2</v>
      </c>
      <c r="E72" s="6">
        <v>3.4145066467177743E-2</v>
      </c>
      <c r="F72" s="6">
        <v>9.5918926323730988E-2</v>
      </c>
      <c r="G72" s="7">
        <v>3.3708845731567211E-2</v>
      </c>
      <c r="H72" s="9"/>
      <c r="I72" s="8"/>
    </row>
    <row r="73" spans="1:9" ht="24" x14ac:dyDescent="0.25">
      <c r="A73" s="10" t="s">
        <v>50</v>
      </c>
      <c r="B73" s="5">
        <v>0.39883762842495213</v>
      </c>
      <c r="C73" s="6">
        <v>0.47920878394320049</v>
      </c>
      <c r="D73" s="6">
        <v>0.50472978141365499</v>
      </c>
      <c r="E73" s="6">
        <v>0.52328037833845942</v>
      </c>
      <c r="F73" s="6">
        <v>0.36653965355594575</v>
      </c>
      <c r="G73" s="7">
        <v>0.45451863713386415</v>
      </c>
      <c r="H73" s="9"/>
      <c r="I73" s="8"/>
    </row>
    <row r="74" spans="1:9" ht="24" x14ac:dyDescent="0.25">
      <c r="A74" s="10" t="s">
        <v>51</v>
      </c>
      <c r="B74" s="5">
        <v>0.31056016709423295</v>
      </c>
      <c r="C74" s="6">
        <v>0.33025947865731814</v>
      </c>
      <c r="D74" s="6">
        <v>0.31852739358729054</v>
      </c>
      <c r="E74" s="6">
        <v>0.31812651086291133</v>
      </c>
      <c r="F74" s="6">
        <v>0.23474271427933988</v>
      </c>
      <c r="G74" s="7">
        <v>0.30244508849992385</v>
      </c>
      <c r="H74" s="9"/>
      <c r="I74" s="8"/>
    </row>
    <row r="75" spans="1:9" x14ac:dyDescent="0.25">
      <c r="A75" s="10" t="s">
        <v>52</v>
      </c>
      <c r="B75" s="5">
        <v>0.26096026391243554</v>
      </c>
      <c r="C75" s="6">
        <v>0.11580807684183572</v>
      </c>
      <c r="D75" s="6">
        <v>7.2863639613094014E-2</v>
      </c>
      <c r="E75" s="6">
        <v>3.7612324774450138E-2</v>
      </c>
      <c r="F75" s="6">
        <v>5.995237250311319E-3</v>
      </c>
      <c r="G75" s="7">
        <v>9.8660493753141426E-2</v>
      </c>
      <c r="H75" s="9"/>
      <c r="I75" s="8"/>
    </row>
    <row r="76" spans="1:9" ht="24" x14ac:dyDescent="0.25">
      <c r="A76" s="10" t="s">
        <v>53</v>
      </c>
      <c r="B76" s="5">
        <v>9.3685509074188274E-3</v>
      </c>
      <c r="C76" s="6">
        <v>8.1664335253813485E-3</v>
      </c>
      <c r="D76" s="6">
        <v>6.1783768432807327E-3</v>
      </c>
      <c r="E76" s="6">
        <v>2.3944889241923847E-3</v>
      </c>
      <c r="F76" s="6">
        <v>1.401142332834248E-3</v>
      </c>
      <c r="G76" s="7">
        <v>5.5021603481109835E-3</v>
      </c>
      <c r="H76" s="9"/>
      <c r="I76" s="8"/>
    </row>
    <row r="77" spans="1:9" x14ac:dyDescent="0.25">
      <c r="A77" s="10" t="s">
        <v>54</v>
      </c>
      <c r="B77" s="5">
        <v>0</v>
      </c>
      <c r="C77" s="6">
        <v>1.3907331996386655E-3</v>
      </c>
      <c r="D77" s="6">
        <v>1.3051253901490398E-2</v>
      </c>
      <c r="E77" s="6">
        <v>1.6658803680961967E-2</v>
      </c>
      <c r="F77" s="6">
        <v>0.42160436935045614</v>
      </c>
      <c r="G77" s="7">
        <v>9.0526043830083822E-2</v>
      </c>
      <c r="H77" s="9"/>
      <c r="I77" s="8"/>
    </row>
    <row r="78" spans="1:9" x14ac:dyDescent="0.25">
      <c r="A78" s="10" t="s">
        <v>55</v>
      </c>
      <c r="B78" s="5">
        <v>0.14815392933444141</v>
      </c>
      <c r="C78" s="6">
        <v>0.45067163104736008</v>
      </c>
      <c r="D78" s="6">
        <v>0.62130517244554428</v>
      </c>
      <c r="E78" s="6">
        <v>0.69242131789083705</v>
      </c>
      <c r="F78" s="6">
        <v>0.87353237379862481</v>
      </c>
      <c r="G78" s="7">
        <v>0.55718648161849693</v>
      </c>
      <c r="H78" s="9"/>
      <c r="I78" s="8"/>
    </row>
    <row r="79" spans="1:9" x14ac:dyDescent="0.25">
      <c r="A79" s="10" t="s">
        <v>56</v>
      </c>
      <c r="B79" s="5">
        <v>0</v>
      </c>
      <c r="C79" s="6">
        <v>8.9987990257609917E-4</v>
      </c>
      <c r="D79" s="6">
        <v>2.1305177795712258E-2</v>
      </c>
      <c r="E79" s="6">
        <v>5.4221248045916201E-2</v>
      </c>
      <c r="F79" s="6">
        <v>0.51478726808799402</v>
      </c>
      <c r="G79" s="7">
        <v>0.11822381561915289</v>
      </c>
      <c r="H79" s="9"/>
      <c r="I79" s="8"/>
    </row>
    <row r="80" spans="1:9" x14ac:dyDescent="0.25">
      <c r="A80" s="10" t="s">
        <v>57</v>
      </c>
      <c r="B80" s="5">
        <v>0</v>
      </c>
      <c r="C80" s="6">
        <v>0</v>
      </c>
      <c r="D80" s="6">
        <v>2.0562729504220939E-3</v>
      </c>
      <c r="E80" s="6">
        <v>3.8378408899002159E-3</v>
      </c>
      <c r="F80" s="6">
        <v>0.2073757676753247</v>
      </c>
      <c r="G80" s="7">
        <v>4.2646496016694894E-2</v>
      </c>
      <c r="H80" s="9"/>
      <c r="I80" s="8"/>
    </row>
    <row r="81" spans="1:9" x14ac:dyDescent="0.25">
      <c r="A81" s="10" t="s">
        <v>58</v>
      </c>
      <c r="B81" s="5">
        <v>0.20535689008567459</v>
      </c>
      <c r="C81" s="6">
        <v>0.45463552037402161</v>
      </c>
      <c r="D81" s="6">
        <v>0.57392535638734032</v>
      </c>
      <c r="E81" s="6">
        <v>0.6173491824854952</v>
      </c>
      <c r="F81" s="6">
        <v>0.5550207796950164</v>
      </c>
      <c r="G81" s="7">
        <v>0.48124117624346491</v>
      </c>
      <c r="H81" s="9"/>
      <c r="I81" s="8"/>
    </row>
    <row r="82" spans="1:9" ht="24" x14ac:dyDescent="0.25">
      <c r="A82" s="10" t="s">
        <v>59</v>
      </c>
      <c r="B82" s="5">
        <v>0</v>
      </c>
      <c r="C82" s="6">
        <v>3.9328877963820213E-4</v>
      </c>
      <c r="D82" s="6">
        <v>3.1002247659260686E-3</v>
      </c>
      <c r="E82" s="6">
        <v>1.23314691132637E-2</v>
      </c>
      <c r="F82" s="6">
        <v>5.3081090327641647E-2</v>
      </c>
      <c r="G82" s="7">
        <v>1.3779108654830426E-2</v>
      </c>
      <c r="H82" s="9"/>
      <c r="I82" s="8"/>
    </row>
    <row r="83" spans="1:9" x14ac:dyDescent="0.25">
      <c r="A83" s="10" t="s">
        <v>60</v>
      </c>
      <c r="B83" s="5">
        <v>0</v>
      </c>
      <c r="C83" s="6">
        <v>0</v>
      </c>
      <c r="D83" s="6">
        <v>6.2158093698472651E-4</v>
      </c>
      <c r="E83" s="6">
        <v>3.217813247530398E-3</v>
      </c>
      <c r="F83" s="6">
        <v>9.9374182542286776E-2</v>
      </c>
      <c r="G83" s="7">
        <v>2.0639067645487341E-2</v>
      </c>
      <c r="H83" s="9"/>
      <c r="I83" s="8"/>
    </row>
    <row r="84" spans="1:9" ht="24" x14ac:dyDescent="0.25">
      <c r="A84" s="10" t="s">
        <v>61</v>
      </c>
      <c r="B84" s="5">
        <v>0</v>
      </c>
      <c r="C84" s="6">
        <v>0</v>
      </c>
      <c r="D84" s="6">
        <v>5.2445049813594187E-3</v>
      </c>
      <c r="E84" s="6">
        <v>1.3626121167352062E-2</v>
      </c>
      <c r="F84" s="6">
        <v>9.8108437855783368E-2</v>
      </c>
      <c r="G84" s="7">
        <v>2.339220043958878E-2</v>
      </c>
      <c r="H84" s="9"/>
      <c r="I84" s="8"/>
    </row>
    <row r="85" spans="1:9" ht="24" x14ac:dyDescent="0.25">
      <c r="A85" s="10" t="s">
        <v>62</v>
      </c>
      <c r="B85" s="5">
        <v>1.4293670381813809E-2</v>
      </c>
      <c r="C85" s="6">
        <v>0.17113005405163081</v>
      </c>
      <c r="D85" s="6">
        <v>0.40089663758676902</v>
      </c>
      <c r="E85" s="6">
        <v>0.57458087559621762</v>
      </c>
      <c r="F85" s="6">
        <v>0.90994711047970855</v>
      </c>
      <c r="G85" s="7">
        <v>0.41413596525925989</v>
      </c>
      <c r="H85" s="9"/>
      <c r="I85" s="8"/>
    </row>
    <row r="86" spans="1:9" x14ac:dyDescent="0.25">
      <c r="A86" s="10" t="s">
        <v>63</v>
      </c>
      <c r="B86" s="5">
        <v>1.594754687449635E-2</v>
      </c>
      <c r="C86" s="6">
        <v>0.12549354107174038</v>
      </c>
      <c r="D86" s="6">
        <v>0.27834874928082465</v>
      </c>
      <c r="E86" s="6">
        <v>0.3731635841961049</v>
      </c>
      <c r="F86" s="6">
        <v>0.67136167715426154</v>
      </c>
      <c r="G86" s="7">
        <v>0.29283891030806208</v>
      </c>
      <c r="H86" s="9"/>
      <c r="I86" s="8"/>
    </row>
    <row r="87" spans="1:9" x14ac:dyDescent="0.25">
      <c r="A87" s="10" t="s">
        <v>64</v>
      </c>
      <c r="B87" s="5">
        <v>4.4448277368612781E-4</v>
      </c>
      <c r="C87" s="6">
        <v>1.5984911557937822E-2</v>
      </c>
      <c r="D87" s="6">
        <v>8.1511934261365354E-2</v>
      </c>
      <c r="E87" s="6">
        <v>0.15950827829564651</v>
      </c>
      <c r="F87" s="6">
        <v>0.61720195634007868</v>
      </c>
      <c r="G87" s="7">
        <v>0.17490757194643927</v>
      </c>
      <c r="H87" s="9"/>
      <c r="I87" s="8"/>
    </row>
    <row r="88" spans="1:9" ht="24" x14ac:dyDescent="0.25">
      <c r="A88" s="10" t="s">
        <v>65</v>
      </c>
      <c r="B88" s="5">
        <v>0.65324082246176851</v>
      </c>
      <c r="C88" s="6">
        <v>0.59545443618629912</v>
      </c>
      <c r="D88" s="6">
        <v>0.61918974082478107</v>
      </c>
      <c r="E88" s="6">
        <v>0.62100856327871934</v>
      </c>
      <c r="F88" s="6">
        <v>0.33048487013093669</v>
      </c>
      <c r="G88" s="7">
        <v>0.56388963126125891</v>
      </c>
      <c r="H88" s="9"/>
      <c r="I88" s="8"/>
    </row>
    <row r="89" spans="1:9" ht="24" x14ac:dyDescent="0.25">
      <c r="A89" s="10" t="s">
        <v>66</v>
      </c>
      <c r="B89" s="5">
        <v>0.11704862751606894</v>
      </c>
      <c r="C89" s="6">
        <v>0.25652582253653872</v>
      </c>
      <c r="D89" s="6">
        <v>0.40827363127127136</v>
      </c>
      <c r="E89" s="6">
        <v>0.48655957483025808</v>
      </c>
      <c r="F89" s="6">
        <v>0.52137274676786671</v>
      </c>
      <c r="G89" s="7">
        <v>0.35794070883655643</v>
      </c>
      <c r="H89" s="9"/>
      <c r="I89" s="8"/>
    </row>
    <row r="90" spans="1:9" x14ac:dyDescent="0.25">
      <c r="A90" s="10" t="s">
        <v>67</v>
      </c>
      <c r="B90" s="5">
        <v>5.4291644016768708E-4</v>
      </c>
      <c r="C90" s="6">
        <v>9.4152262455136203E-3</v>
      </c>
      <c r="D90" s="6">
        <v>8.7817407970938177E-2</v>
      </c>
      <c r="E90" s="6">
        <v>0.31440880674390187</v>
      </c>
      <c r="F90" s="6">
        <v>0.85906094029761582</v>
      </c>
      <c r="G90" s="7">
        <v>0.25421386603090951</v>
      </c>
      <c r="H90" s="9"/>
      <c r="I90" s="8"/>
    </row>
    <row r="91" spans="1:9" x14ac:dyDescent="0.25">
      <c r="A91" s="10" t="s">
        <v>68</v>
      </c>
      <c r="B91" s="5">
        <v>0</v>
      </c>
      <c r="C91" s="6">
        <v>2.8327504298298023E-4</v>
      </c>
      <c r="D91" s="6">
        <v>9.0261628784681011E-3</v>
      </c>
      <c r="E91" s="6">
        <v>6.7650800475785394E-2</v>
      </c>
      <c r="F91" s="6">
        <v>0.62136087593789102</v>
      </c>
      <c r="G91" s="7">
        <v>0.13964033926030781</v>
      </c>
      <c r="H91" s="9"/>
      <c r="I91" s="8"/>
    </row>
    <row r="92" spans="1:9" ht="24" x14ac:dyDescent="0.25">
      <c r="A92" s="10" t="s">
        <v>69</v>
      </c>
      <c r="B92" s="5">
        <v>9.1273254251928605E-3</v>
      </c>
      <c r="C92" s="6">
        <v>8.1827474451284715E-2</v>
      </c>
      <c r="D92" s="6">
        <v>0.24622693651147431</v>
      </c>
      <c r="E92" s="6">
        <v>0.47919315578628574</v>
      </c>
      <c r="F92" s="6">
        <v>0.68763470458680376</v>
      </c>
      <c r="G92" s="7">
        <v>0.30077431419256112</v>
      </c>
      <c r="H92" s="9"/>
      <c r="I92" s="8"/>
    </row>
    <row r="93" spans="1:9" x14ac:dyDescent="0.25">
      <c r="A93" s="10" t="s">
        <v>70</v>
      </c>
      <c r="B93" s="5">
        <v>3.7496453468375553E-4</v>
      </c>
      <c r="C93" s="6">
        <v>6.375055471734203E-3</v>
      </c>
      <c r="D93" s="6">
        <v>1.5243368111634993E-2</v>
      </c>
      <c r="E93" s="6">
        <v>4.2102085900764016E-2</v>
      </c>
      <c r="F93" s="6">
        <v>7.5022941032306917E-2</v>
      </c>
      <c r="G93" s="7">
        <v>2.7820347568038712E-2</v>
      </c>
      <c r="H93" s="9"/>
      <c r="I93" s="8"/>
    </row>
    <row r="94" spans="1:9" x14ac:dyDescent="0.25">
      <c r="A94" s="10" t="s">
        <v>71</v>
      </c>
      <c r="B94" s="5">
        <v>0.99052946393404095</v>
      </c>
      <c r="C94" s="6">
        <v>0.95600247037005959</v>
      </c>
      <c r="D94" s="6">
        <v>0.93600796889080407</v>
      </c>
      <c r="E94" s="6">
        <v>0.68451205475608023</v>
      </c>
      <c r="F94" s="6">
        <v>0.12703871833066352</v>
      </c>
      <c r="G94" s="7">
        <v>0.73885690247281621</v>
      </c>
      <c r="H94" s="9"/>
      <c r="I94" s="8"/>
    </row>
    <row r="95" spans="1:9" x14ac:dyDescent="0.25">
      <c r="A95" s="10" t="s">
        <v>72</v>
      </c>
      <c r="B95" s="5">
        <v>9.4705360659580635E-3</v>
      </c>
      <c r="C95" s="6">
        <v>4.2856511964023729E-2</v>
      </c>
      <c r="D95" s="6">
        <v>4.428534402270301E-2</v>
      </c>
      <c r="E95" s="6">
        <v>2.5750108289184174E-2</v>
      </c>
      <c r="F95" s="6">
        <v>4.128445334145252E-3</v>
      </c>
      <c r="G95" s="7">
        <v>2.5298095028734931E-2</v>
      </c>
      <c r="H95" s="9"/>
      <c r="I95" s="8"/>
    </row>
    <row r="96" spans="1:9" x14ac:dyDescent="0.25">
      <c r="A96" s="10" t="s">
        <v>73</v>
      </c>
      <c r="B96" s="5">
        <v>0</v>
      </c>
      <c r="C96" s="6">
        <v>6.4080017647723155E-4</v>
      </c>
      <c r="D96" s="6">
        <v>2.6493571355867824E-3</v>
      </c>
      <c r="E96" s="6">
        <v>3.8314974934285234E-3</v>
      </c>
      <c r="F96" s="6">
        <v>3.7465389745256444E-3</v>
      </c>
      <c r="G96" s="7">
        <v>2.1735207019236008E-3</v>
      </c>
      <c r="H96" s="9"/>
      <c r="I96" s="8"/>
    </row>
    <row r="97" spans="1:9" ht="24" x14ac:dyDescent="0.25">
      <c r="A97" s="10" t="s">
        <v>74</v>
      </c>
      <c r="B97" s="5">
        <v>0</v>
      </c>
      <c r="C97" s="6">
        <v>0</v>
      </c>
      <c r="D97" s="6">
        <v>0</v>
      </c>
      <c r="E97" s="6">
        <v>7.0375396747589128E-4</v>
      </c>
      <c r="F97" s="6">
        <v>1.6911131989347211E-2</v>
      </c>
      <c r="G97" s="7">
        <v>3.5223451993077253E-3</v>
      </c>
      <c r="H97" s="9"/>
      <c r="I97" s="8"/>
    </row>
    <row r="98" spans="1:9" x14ac:dyDescent="0.25">
      <c r="A98" s="10" t="s">
        <v>75</v>
      </c>
      <c r="B98" s="5">
        <v>0</v>
      </c>
      <c r="C98" s="6">
        <v>0</v>
      </c>
      <c r="D98" s="6">
        <v>0</v>
      </c>
      <c r="E98" s="6">
        <v>0</v>
      </c>
      <c r="F98" s="6">
        <v>4.1628946793351961E-3</v>
      </c>
      <c r="G98" s="7">
        <v>8.3242840584219998E-4</v>
      </c>
      <c r="H98" s="9"/>
      <c r="I98" s="8"/>
    </row>
    <row r="99" spans="1:9" ht="36" x14ac:dyDescent="0.25">
      <c r="A99" s="10" t="s">
        <v>76</v>
      </c>
      <c r="B99" s="5">
        <v>1.6372467107021092E-2</v>
      </c>
      <c r="C99" s="6">
        <v>8.4567089755871461E-3</v>
      </c>
      <c r="D99" s="6">
        <v>7.0289586183391569E-3</v>
      </c>
      <c r="E99" s="6">
        <v>2.1872941156507605E-3</v>
      </c>
      <c r="F99" s="6">
        <v>2.4690274558053819E-4</v>
      </c>
      <c r="G99" s="7">
        <v>6.8593491829118799E-3</v>
      </c>
      <c r="H99" s="9"/>
      <c r="I99" s="8"/>
    </row>
    <row r="100" spans="1:9" x14ac:dyDescent="0.25">
      <c r="A100" s="10" t="s">
        <v>77</v>
      </c>
      <c r="B100" s="5">
        <v>0.54105988304882269</v>
      </c>
      <c r="C100" s="6">
        <v>0.34926978400762843</v>
      </c>
      <c r="D100" s="6">
        <v>0.25211113491045345</v>
      </c>
      <c r="E100" s="6">
        <v>9.8672019068120259E-2</v>
      </c>
      <c r="F100" s="6">
        <v>1.7068121771057859E-2</v>
      </c>
      <c r="G100" s="7">
        <v>0.2516613128520595</v>
      </c>
      <c r="H100" s="9"/>
      <c r="I100" s="8"/>
    </row>
    <row r="101" spans="1:9" ht="24" x14ac:dyDescent="0.25">
      <c r="A101" s="10" t="s">
        <v>78</v>
      </c>
      <c r="B101" s="5">
        <v>4.5603449091590677E-2</v>
      </c>
      <c r="C101" s="6">
        <v>1.0763384892632157E-2</v>
      </c>
      <c r="D101" s="6">
        <v>7.7080907876331357E-3</v>
      </c>
      <c r="E101" s="6">
        <v>2.7295027979967173E-3</v>
      </c>
      <c r="F101" s="6">
        <v>2.3170089373822155E-5</v>
      </c>
      <c r="G101" s="7">
        <v>1.3368122040075727E-2</v>
      </c>
      <c r="H101" s="9"/>
      <c r="I101" s="8"/>
    </row>
    <row r="102" spans="1:9" x14ac:dyDescent="0.25">
      <c r="A102" s="10" t="s">
        <v>79</v>
      </c>
      <c r="B102" s="5">
        <v>2.1388899371915796E-2</v>
      </c>
      <c r="C102" s="6">
        <v>9.5141272197231622E-3</v>
      </c>
      <c r="D102" s="6">
        <v>6.5859356677675524E-3</v>
      </c>
      <c r="E102" s="6">
        <v>4.4567989606532432E-3</v>
      </c>
      <c r="F102" s="6">
        <v>6.4343609308261662E-3</v>
      </c>
      <c r="G102" s="7">
        <v>9.676838557662484E-3</v>
      </c>
      <c r="H102" s="9"/>
      <c r="I102" s="8"/>
    </row>
    <row r="103" spans="1:9" ht="24" x14ac:dyDescent="0.25">
      <c r="A103" s="10" t="s">
        <v>80</v>
      </c>
      <c r="B103" s="5">
        <v>6.6992348463506587E-2</v>
      </c>
      <c r="C103" s="6">
        <v>2.0277512112355262E-2</v>
      </c>
      <c r="D103" s="6">
        <v>1.4610127418863257E-2</v>
      </c>
      <c r="E103" s="6">
        <v>7.6664197622993129E-3</v>
      </c>
      <c r="F103" s="6">
        <v>7.6754804021997034E-3</v>
      </c>
      <c r="G103" s="7">
        <v>2.3447756254428433E-2</v>
      </c>
      <c r="H103" s="9"/>
      <c r="I103" s="8"/>
    </row>
    <row r="104" spans="1:9" x14ac:dyDescent="0.25">
      <c r="A104" s="10" t="s">
        <v>81</v>
      </c>
      <c r="B104" s="5">
        <v>0</v>
      </c>
      <c r="C104" s="6">
        <v>2.6039808448855813E-3</v>
      </c>
      <c r="D104" s="6">
        <v>1.587535724789759E-3</v>
      </c>
      <c r="E104" s="6">
        <v>2.9830152711537185E-2</v>
      </c>
      <c r="F104" s="6">
        <v>9.8556160946737803E-2</v>
      </c>
      <c r="G104" s="7">
        <v>2.6511077072926163E-2</v>
      </c>
      <c r="H104" s="9"/>
      <c r="I104" s="8"/>
    </row>
    <row r="105" spans="1:9" ht="24" x14ac:dyDescent="0.25">
      <c r="A105" s="10" t="s">
        <v>82</v>
      </c>
      <c r="B105" s="5">
        <v>0.30477916704307667</v>
      </c>
      <c r="C105" s="6">
        <v>0.2988337824758629</v>
      </c>
      <c r="D105" s="6">
        <v>0.24738847488373553</v>
      </c>
      <c r="E105" s="6">
        <v>0.19502602705838781</v>
      </c>
      <c r="F105" s="6">
        <v>0.24536157484211812</v>
      </c>
      <c r="G105" s="7">
        <v>0.25827987593385276</v>
      </c>
      <c r="H105" s="9"/>
      <c r="I105" s="8"/>
    </row>
    <row r="106" spans="1:9" ht="24" x14ac:dyDescent="0.25">
      <c r="A106" s="10" t="s">
        <v>83</v>
      </c>
      <c r="B106" s="5">
        <v>6.9617975040392424E-2</v>
      </c>
      <c r="C106" s="6">
        <v>0.30290953731138232</v>
      </c>
      <c r="D106" s="6">
        <v>0.46433800246203272</v>
      </c>
      <c r="E106" s="6">
        <v>0.65912085834527345</v>
      </c>
      <c r="F106" s="6">
        <v>0.56068006355354305</v>
      </c>
      <c r="G106" s="7">
        <v>0.41130925808210278</v>
      </c>
      <c r="H106" s="9"/>
      <c r="I106" s="8"/>
    </row>
    <row r="107" spans="1:9" x14ac:dyDescent="0.25">
      <c r="A107" s="10" t="s">
        <v>84</v>
      </c>
      <c r="B107" s="5">
        <v>7.7983693088387444E-4</v>
      </c>
      <c r="C107" s="6">
        <v>1.7254224903690857E-2</v>
      </c>
      <c r="D107" s="6">
        <v>1.3156640735297473E-2</v>
      </c>
      <c r="E107" s="6">
        <v>7.7567045017474098E-3</v>
      </c>
      <c r="F107" s="6">
        <v>6.9860051095175832E-2</v>
      </c>
      <c r="G107" s="7">
        <v>2.1758578757488975E-2</v>
      </c>
      <c r="H107" s="9"/>
      <c r="I107" s="8"/>
    </row>
    <row r="108" spans="1:9" x14ac:dyDescent="0.25">
      <c r="A108" s="10" t="s">
        <v>85</v>
      </c>
      <c r="B108" s="5">
        <v>1</v>
      </c>
      <c r="C108" s="6">
        <v>0.9971029130550233</v>
      </c>
      <c r="D108" s="6">
        <v>0.83040728255228968</v>
      </c>
      <c r="E108" s="6">
        <v>0.32611698771144193</v>
      </c>
      <c r="F108" s="6">
        <v>2.9976780797579247E-2</v>
      </c>
      <c r="G108" s="7">
        <v>0.63676492820189334</v>
      </c>
      <c r="H108" s="9"/>
      <c r="I108" s="8"/>
    </row>
    <row r="109" spans="1:9" ht="36" x14ac:dyDescent="0.25">
      <c r="A109" s="10" t="s">
        <v>86</v>
      </c>
      <c r="B109" s="5">
        <v>0</v>
      </c>
      <c r="C109" s="6">
        <v>2.5609471189082778E-3</v>
      </c>
      <c r="D109" s="6">
        <v>0.16580383873831461</v>
      </c>
      <c r="E109" s="6">
        <v>0.6601618234615132</v>
      </c>
      <c r="F109" s="6">
        <v>0.94991481595804306</v>
      </c>
      <c r="G109" s="7">
        <v>0.3556450567510287</v>
      </c>
      <c r="H109" s="9"/>
      <c r="I109" s="8"/>
    </row>
    <row r="110" spans="1:9" ht="24" x14ac:dyDescent="0.25">
      <c r="A110" s="10" t="s">
        <v>87</v>
      </c>
      <c r="B110" s="5">
        <v>0</v>
      </c>
      <c r="C110" s="6">
        <v>3.3613982606929923E-4</v>
      </c>
      <c r="D110" s="6">
        <v>3.2640903821978115E-3</v>
      </c>
      <c r="E110" s="6">
        <v>1.3519215229367023E-2</v>
      </c>
      <c r="F110" s="6">
        <v>2.0108403244376252E-2</v>
      </c>
      <c r="G110" s="7">
        <v>7.4446353307267643E-3</v>
      </c>
      <c r="H110" s="9"/>
      <c r="I110" s="8"/>
    </row>
    <row r="111" spans="1:9" x14ac:dyDescent="0.25">
      <c r="A111" s="10" t="s">
        <v>88</v>
      </c>
      <c r="B111" s="5">
        <v>0</v>
      </c>
      <c r="C111" s="6">
        <v>0</v>
      </c>
      <c r="D111" s="6">
        <v>0</v>
      </c>
      <c r="E111" s="6">
        <v>1.0243644245594578E-4</v>
      </c>
      <c r="F111" s="6">
        <v>7.8397557319292432E-2</v>
      </c>
      <c r="G111" s="7">
        <v>1.569716091936332E-2</v>
      </c>
      <c r="H111" s="9"/>
      <c r="I111" s="8"/>
    </row>
    <row r="112" spans="1:9" ht="24" x14ac:dyDescent="0.25">
      <c r="A112" s="10" t="s">
        <v>89</v>
      </c>
      <c r="B112" s="5">
        <v>1.4675427789403958E-3</v>
      </c>
      <c r="C112" s="6">
        <v>2.6065030746480609E-2</v>
      </c>
      <c r="D112" s="6">
        <v>3.1083864690396049E-2</v>
      </c>
      <c r="E112" s="6">
        <v>1.4164058384367531E-2</v>
      </c>
      <c r="F112" s="6">
        <v>3.3447920093283515E-3</v>
      </c>
      <c r="G112" s="7">
        <v>1.5225008734622089E-2</v>
      </c>
      <c r="H112" s="9"/>
      <c r="I112" s="8"/>
    </row>
    <row r="113" spans="1:9" ht="24" x14ac:dyDescent="0.25">
      <c r="A113" s="10" t="s">
        <v>90</v>
      </c>
      <c r="B113" s="5">
        <v>0</v>
      </c>
      <c r="C113" s="6">
        <v>0</v>
      </c>
      <c r="D113" s="6">
        <v>1.7554158800995426E-2</v>
      </c>
      <c r="E113" s="6">
        <v>9.549319769732649E-2</v>
      </c>
      <c r="F113" s="6">
        <v>0.40703861940418462</v>
      </c>
      <c r="G113" s="7">
        <v>0.10400080775129228</v>
      </c>
      <c r="H113" s="9"/>
      <c r="I113" s="8"/>
    </row>
    <row r="114" spans="1:9" ht="24" x14ac:dyDescent="0.25">
      <c r="A114" s="10" t="s">
        <v>91</v>
      </c>
      <c r="B114" s="5">
        <v>0.99853245722105877</v>
      </c>
      <c r="C114" s="6">
        <v>0.97373027153397906</v>
      </c>
      <c r="D114" s="6">
        <v>0.9505585624329288</v>
      </c>
      <c r="E114" s="6">
        <v>0.88875430163881264</v>
      </c>
      <c r="F114" s="6">
        <v>0.51115096908620972</v>
      </c>
      <c r="G114" s="7">
        <v>0.86456459387210982</v>
      </c>
      <c r="H114" s="9"/>
      <c r="I114" s="8"/>
    </row>
    <row r="115" spans="1:9" x14ac:dyDescent="0.25">
      <c r="A115" s="16" t="s">
        <v>92</v>
      </c>
      <c r="B115" s="17">
        <v>0</v>
      </c>
      <c r="C115" s="18">
        <v>6.4610924193103387E-5</v>
      </c>
      <c r="D115" s="18">
        <v>4.7512854517491027E-4</v>
      </c>
      <c r="E115" s="18">
        <v>1.295150431536464E-3</v>
      </c>
      <c r="F115" s="18">
        <v>6.8062180983865061E-5</v>
      </c>
      <c r="G115" s="19">
        <v>3.8057641849837878E-4</v>
      </c>
      <c r="H115" s="9"/>
      <c r="I115" s="8"/>
    </row>
    <row r="116" spans="1:9" s="8" customFormat="1" x14ac:dyDescent="0.25">
      <c r="A116" s="14"/>
      <c r="B116" s="15"/>
      <c r="C116" s="15"/>
      <c r="D116" s="15"/>
      <c r="E116" s="15"/>
      <c r="F116" s="15"/>
      <c r="G116" s="15"/>
      <c r="H116" s="9"/>
    </row>
    <row r="117" spans="1:9" s="8" customFormat="1" x14ac:dyDescent="0.25">
      <c r="A117" s="14"/>
      <c r="B117" s="15"/>
      <c r="C117" s="15"/>
      <c r="D117" s="15"/>
      <c r="E117" s="15"/>
      <c r="F117" s="15"/>
      <c r="G117" s="15"/>
      <c r="H117" s="9"/>
    </row>
    <row r="118" spans="1:9" s="8" customFormat="1" x14ac:dyDescent="0.25">
      <c r="A118" s="14"/>
      <c r="B118" s="15"/>
      <c r="C118" s="15"/>
      <c r="D118" s="15"/>
      <c r="E118" s="15"/>
      <c r="F118" s="15"/>
      <c r="G118" s="15"/>
      <c r="H118" s="9"/>
    </row>
    <row r="119" spans="1:9" s="8" customFormat="1" x14ac:dyDescent="0.25">
      <c r="A119" s="14"/>
      <c r="B119" s="15"/>
      <c r="C119" s="15"/>
      <c r="D119" s="15"/>
      <c r="E119" s="15"/>
      <c r="F119" s="15"/>
      <c r="G119" s="15"/>
      <c r="H119" s="9"/>
    </row>
    <row r="120" spans="1:9" s="8" customFormat="1" x14ac:dyDescent="0.25">
      <c r="A120" s="14"/>
      <c r="B120" s="15"/>
      <c r="C120" s="15"/>
      <c r="D120" s="15"/>
      <c r="E120" s="15"/>
      <c r="F120" s="15"/>
      <c r="G120" s="15"/>
      <c r="H120" s="9"/>
    </row>
    <row r="121" spans="1:9" s="8" customFormat="1" x14ac:dyDescent="0.25">
      <c r="A121" s="14"/>
      <c r="B121" s="15"/>
      <c r="C121" s="15"/>
      <c r="D121" s="15"/>
      <c r="E121" s="15"/>
      <c r="F121" s="15"/>
      <c r="G121" s="15"/>
      <c r="H121" s="9"/>
    </row>
    <row r="122" spans="1:9" s="8" customFormat="1" x14ac:dyDescent="0.25">
      <c r="A122" s="14"/>
      <c r="B122" s="15"/>
      <c r="C122" s="15"/>
      <c r="D122" s="15"/>
      <c r="E122" s="15"/>
      <c r="F122" s="15"/>
      <c r="G122" s="15"/>
      <c r="H122" s="9"/>
    </row>
    <row r="123" spans="1:9" s="8" customFormat="1" x14ac:dyDescent="0.25">
      <c r="A123" s="14"/>
      <c r="B123" s="15"/>
      <c r="C123" s="15"/>
      <c r="D123" s="15"/>
      <c r="E123" s="15"/>
      <c r="F123" s="15"/>
      <c r="G123" s="15"/>
      <c r="H123" s="9"/>
    </row>
    <row r="124" spans="1:9" s="8" customFormat="1" x14ac:dyDescent="0.25">
      <c r="A124" s="14"/>
      <c r="B124" s="15"/>
      <c r="C124" s="15"/>
      <c r="D124" s="15"/>
      <c r="E124" s="15"/>
      <c r="F124" s="15"/>
      <c r="G124" s="15"/>
      <c r="H124" s="9"/>
    </row>
    <row r="125" spans="1:9" s="8" customFormat="1" x14ac:dyDescent="0.25">
      <c r="A125" s="14"/>
      <c r="B125" s="15"/>
      <c r="C125" s="15"/>
      <c r="D125" s="15"/>
      <c r="E125" s="15"/>
      <c r="F125" s="15"/>
      <c r="G125" s="15"/>
      <c r="H125" s="9"/>
    </row>
    <row r="126" spans="1:9" s="8" customFormat="1" x14ac:dyDescent="0.25">
      <c r="A126" s="14"/>
      <c r="B126" s="15"/>
      <c r="C126" s="15"/>
      <c r="D126" s="15"/>
      <c r="E126" s="15"/>
      <c r="F126" s="15"/>
      <c r="G126" s="15"/>
      <c r="H126" s="9"/>
    </row>
    <row r="127" spans="1:9" s="8" customFormat="1" x14ac:dyDescent="0.25">
      <c r="A127" s="14"/>
      <c r="B127" s="15"/>
      <c r="C127" s="15"/>
      <c r="D127" s="15"/>
      <c r="E127" s="15"/>
      <c r="F127" s="15"/>
      <c r="G127" s="15"/>
      <c r="H127" s="9"/>
    </row>
    <row r="128" spans="1:9" s="8" customFormat="1" x14ac:dyDescent="0.25">
      <c r="A128" s="14"/>
      <c r="B128" s="15"/>
      <c r="C128" s="15"/>
      <c r="D128" s="15"/>
      <c r="E128" s="15"/>
      <c r="F128" s="15"/>
      <c r="G128" s="15"/>
      <c r="H128" s="9"/>
    </row>
    <row r="129" spans="1:8" s="8" customFormat="1" x14ac:dyDescent="0.25">
      <c r="A129" s="14"/>
      <c r="B129" s="15"/>
      <c r="C129" s="15"/>
      <c r="D129" s="15"/>
      <c r="E129" s="15"/>
      <c r="F129" s="15"/>
      <c r="G129" s="15"/>
      <c r="H129" s="9"/>
    </row>
    <row r="130" spans="1:8" s="8" customFormat="1" x14ac:dyDescent="0.25">
      <c r="A130" s="14"/>
      <c r="B130" s="15"/>
      <c r="C130" s="15"/>
      <c r="D130" s="15"/>
      <c r="E130" s="15"/>
      <c r="F130" s="15"/>
      <c r="G130" s="15"/>
      <c r="H130" s="9"/>
    </row>
    <row r="131" spans="1:8" s="8" customFormat="1" x14ac:dyDescent="0.25">
      <c r="A131" s="14"/>
      <c r="B131" s="15"/>
      <c r="C131" s="15"/>
      <c r="D131" s="15"/>
      <c r="E131" s="15"/>
      <c r="F131" s="15"/>
      <c r="G131" s="15"/>
      <c r="H131" s="9"/>
    </row>
    <row r="132" spans="1:8" s="8" customFormat="1" x14ac:dyDescent="0.25">
      <c r="A132" s="14"/>
      <c r="B132" s="15"/>
      <c r="C132" s="15"/>
      <c r="D132" s="15"/>
      <c r="E132" s="15"/>
      <c r="F132" s="15"/>
      <c r="G132" s="15"/>
      <c r="H132" s="9"/>
    </row>
    <row r="133" spans="1:8" s="8" customFormat="1" x14ac:dyDescent="0.25">
      <c r="A133" s="14"/>
      <c r="B133" s="15"/>
      <c r="C133" s="15"/>
      <c r="D133" s="15"/>
      <c r="E133" s="15"/>
      <c r="F133" s="15"/>
      <c r="G133" s="15"/>
      <c r="H133" s="9"/>
    </row>
    <row r="134" spans="1:8" s="8" customFormat="1" x14ac:dyDescent="0.25">
      <c r="A134" s="14"/>
      <c r="B134" s="15"/>
      <c r="C134" s="15"/>
      <c r="D134" s="15"/>
      <c r="E134" s="15"/>
      <c r="F134" s="15"/>
      <c r="G134" s="15"/>
      <c r="H134" s="9"/>
    </row>
    <row r="135" spans="1:8" s="8" customFormat="1" x14ac:dyDescent="0.25">
      <c r="A135" s="14"/>
      <c r="B135" s="15"/>
      <c r="C135" s="15"/>
      <c r="D135" s="15"/>
      <c r="E135" s="15"/>
      <c r="F135" s="15"/>
      <c r="G135" s="15"/>
      <c r="H135" s="9"/>
    </row>
    <row r="136" spans="1:8" s="8" customFormat="1" x14ac:dyDescent="0.25">
      <c r="A136" s="14"/>
      <c r="B136" s="9"/>
      <c r="C136" s="9"/>
      <c r="D136" s="9"/>
      <c r="E136" s="9"/>
      <c r="F136" s="9"/>
      <c r="G136" s="9"/>
      <c r="H136" s="9"/>
    </row>
    <row r="137" spans="1:8" s="8" customFormat="1" x14ac:dyDescent="0.25">
      <c r="A137" s="14"/>
      <c r="B137" s="9"/>
      <c r="C137" s="9"/>
      <c r="D137" s="9"/>
      <c r="E137" s="9"/>
      <c r="F137" s="9"/>
      <c r="G137" s="9"/>
      <c r="H137" s="9"/>
    </row>
    <row r="138" spans="1:8" s="8" customFormat="1" x14ac:dyDescent="0.25">
      <c r="A138" s="14"/>
      <c r="B138" s="9"/>
      <c r="C138" s="9"/>
      <c r="D138" s="9"/>
      <c r="E138" s="9"/>
      <c r="F138" s="9"/>
      <c r="G138" s="9"/>
      <c r="H138" s="9"/>
    </row>
    <row r="139" spans="1:8" s="8" customFormat="1" x14ac:dyDescent="0.25">
      <c r="A139" s="14"/>
      <c r="B139" s="9"/>
      <c r="C139" s="9"/>
      <c r="D139" s="9"/>
      <c r="E139" s="9"/>
      <c r="F139" s="9"/>
      <c r="G139" s="9"/>
      <c r="H139" s="9"/>
    </row>
    <row r="140" spans="1:8" s="8" customFormat="1" x14ac:dyDescent="0.25">
      <c r="A140" s="14"/>
      <c r="B140" s="9"/>
      <c r="C140" s="9"/>
      <c r="D140" s="9"/>
      <c r="E140" s="9"/>
      <c r="F140" s="9"/>
      <c r="G140" s="9"/>
      <c r="H140" s="9"/>
    </row>
    <row r="141" spans="1:8" s="8" customFormat="1" x14ac:dyDescent="0.25">
      <c r="A141" s="14"/>
      <c r="B141" s="9"/>
      <c r="C141" s="9"/>
      <c r="D141" s="9"/>
      <c r="E141" s="9"/>
      <c r="F141" s="9"/>
      <c r="G141" s="9"/>
      <c r="H141" s="9"/>
    </row>
    <row r="142" spans="1:8" s="8" customFormat="1" x14ac:dyDescent="0.25">
      <c r="A142" s="14"/>
      <c r="B142" s="9"/>
      <c r="C142" s="9"/>
      <c r="D142" s="9"/>
      <c r="E142" s="9"/>
      <c r="F142" s="9"/>
      <c r="G142" s="9"/>
      <c r="H142" s="9"/>
    </row>
    <row r="143" spans="1:8" s="8" customFormat="1" x14ac:dyDescent="0.25">
      <c r="A143" s="14"/>
      <c r="B143" s="9"/>
      <c r="C143" s="9"/>
      <c r="D143" s="9"/>
      <c r="E143" s="9"/>
      <c r="F143" s="9"/>
      <c r="G143" s="9"/>
      <c r="H143" s="9"/>
    </row>
    <row r="144" spans="1:8" s="8" customFormat="1" x14ac:dyDescent="0.25">
      <c r="A144" s="14"/>
      <c r="B144" s="9"/>
      <c r="C144" s="9"/>
      <c r="D144" s="9"/>
      <c r="E144" s="9"/>
      <c r="F144" s="9"/>
      <c r="G144" s="9"/>
      <c r="H144" s="9"/>
    </row>
    <row r="145" spans="1:8" s="8" customFormat="1" x14ac:dyDescent="0.25">
      <c r="A145" s="14"/>
      <c r="B145" s="9"/>
      <c r="C145" s="9"/>
      <c r="D145" s="9"/>
      <c r="E145" s="9"/>
      <c r="F145" s="9"/>
      <c r="G145" s="9"/>
      <c r="H145" s="9"/>
    </row>
    <row r="146" spans="1:8" s="8" customFormat="1" x14ac:dyDescent="0.25">
      <c r="A146" s="14"/>
      <c r="B146" s="9"/>
      <c r="C146" s="9"/>
      <c r="D146" s="9"/>
      <c r="E146" s="9"/>
      <c r="F146" s="9"/>
      <c r="G146" s="9"/>
      <c r="H146" s="9"/>
    </row>
    <row r="147" spans="1:8" s="8" customFormat="1" x14ac:dyDescent="0.25">
      <c r="A147" s="14"/>
      <c r="B147" s="9"/>
      <c r="C147" s="9"/>
      <c r="D147" s="9"/>
      <c r="E147" s="9"/>
      <c r="F147" s="9"/>
      <c r="G147" s="9"/>
      <c r="H147" s="9"/>
    </row>
    <row r="148" spans="1:8" s="8" customFormat="1" x14ac:dyDescent="0.25">
      <c r="A148" s="14"/>
      <c r="B148" s="9"/>
      <c r="C148" s="9"/>
      <c r="D148" s="9"/>
      <c r="E148" s="9"/>
      <c r="F148" s="9"/>
      <c r="G148" s="9"/>
      <c r="H148" s="9"/>
    </row>
    <row r="149" spans="1:8" s="8" customFormat="1" x14ac:dyDescent="0.25">
      <c r="A149" s="14"/>
      <c r="B149" s="9"/>
      <c r="C149" s="9"/>
      <c r="D149" s="9"/>
      <c r="E149" s="9"/>
      <c r="F149" s="9"/>
      <c r="G149" s="9"/>
      <c r="H149" s="9"/>
    </row>
    <row r="150" spans="1:8" s="8" customFormat="1" x14ac:dyDescent="0.25">
      <c r="A150" s="14"/>
      <c r="B150" s="9"/>
      <c r="C150" s="9"/>
      <c r="D150" s="9"/>
      <c r="E150" s="9"/>
      <c r="F150" s="9"/>
      <c r="G150" s="9"/>
      <c r="H150" s="9"/>
    </row>
    <row r="151" spans="1:8" s="8" customFormat="1" x14ac:dyDescent="0.25">
      <c r="A151" s="14"/>
      <c r="B151" s="9"/>
      <c r="C151" s="9"/>
      <c r="D151" s="9"/>
      <c r="E151" s="9"/>
      <c r="F151" s="9"/>
      <c r="G151" s="9"/>
      <c r="H151" s="9"/>
    </row>
    <row r="152" spans="1:8" s="8" customFormat="1" x14ac:dyDescent="0.25">
      <c r="A152" s="14"/>
      <c r="B152" s="9"/>
      <c r="C152" s="9"/>
      <c r="D152" s="9"/>
      <c r="E152" s="9"/>
      <c r="F152" s="9"/>
      <c r="G152" s="9"/>
      <c r="H152" s="9"/>
    </row>
    <row r="153" spans="1:8" s="8" customFormat="1" x14ac:dyDescent="0.25">
      <c r="A153" s="14"/>
      <c r="B153" s="9"/>
      <c r="C153" s="9"/>
      <c r="D153" s="9"/>
      <c r="E153" s="9"/>
      <c r="F153" s="9"/>
      <c r="G153" s="9"/>
      <c r="H153" s="9"/>
    </row>
    <row r="154" spans="1:8" s="8" customFormat="1" x14ac:dyDescent="0.25">
      <c r="A154" s="14"/>
      <c r="B154" s="9"/>
      <c r="C154" s="9"/>
      <c r="D154" s="9"/>
      <c r="E154" s="9"/>
      <c r="F154" s="9"/>
      <c r="G154" s="9"/>
      <c r="H154" s="9"/>
    </row>
    <row r="155" spans="1:8" s="8" customFormat="1" x14ac:dyDescent="0.25">
      <c r="A155" s="14"/>
      <c r="B155" s="9"/>
      <c r="C155" s="9"/>
      <c r="D155" s="9"/>
      <c r="E155" s="9"/>
      <c r="F155" s="9"/>
      <c r="G155" s="9"/>
      <c r="H155" s="9"/>
    </row>
    <row r="156" spans="1:8" s="8" customFormat="1" x14ac:dyDescent="0.25">
      <c r="A156" s="14"/>
      <c r="B156" s="9"/>
      <c r="C156" s="9"/>
      <c r="D156" s="9"/>
      <c r="E156" s="9"/>
      <c r="F156" s="9"/>
      <c r="G156" s="9"/>
      <c r="H156" s="9"/>
    </row>
    <row r="157" spans="1:8" s="8" customFormat="1" x14ac:dyDescent="0.25">
      <c r="A157" s="14"/>
      <c r="B157" s="9"/>
      <c r="C157" s="9"/>
      <c r="D157" s="9"/>
      <c r="E157" s="9"/>
      <c r="F157" s="9"/>
      <c r="G157" s="9"/>
      <c r="H157" s="9"/>
    </row>
    <row r="158" spans="1:8" s="8" customFormat="1" x14ac:dyDescent="0.25">
      <c r="A158" s="14"/>
      <c r="B158" s="9"/>
      <c r="C158" s="9"/>
      <c r="D158" s="9"/>
      <c r="E158" s="9"/>
      <c r="F158" s="9"/>
      <c r="G158" s="9"/>
      <c r="H158" s="9"/>
    </row>
    <row r="159" spans="1:8" s="8" customFormat="1" x14ac:dyDescent="0.25">
      <c r="A159" s="14"/>
      <c r="B159" s="9"/>
      <c r="C159" s="9"/>
      <c r="D159" s="9"/>
      <c r="E159" s="9"/>
      <c r="F159" s="9"/>
      <c r="G159" s="9"/>
      <c r="H159" s="9"/>
    </row>
    <row r="160" spans="1:8" s="8" customFormat="1" x14ac:dyDescent="0.25">
      <c r="A160" s="14"/>
      <c r="B160" s="9"/>
      <c r="C160" s="9"/>
      <c r="D160" s="9"/>
      <c r="E160" s="9"/>
      <c r="F160" s="9"/>
      <c r="G160" s="9"/>
      <c r="H160" s="9"/>
    </row>
    <row r="161" spans="1:8" s="8" customFormat="1" x14ac:dyDescent="0.25">
      <c r="A161" s="14"/>
      <c r="B161" s="9"/>
      <c r="C161" s="9"/>
      <c r="D161" s="9"/>
      <c r="E161" s="9"/>
      <c r="F161" s="9"/>
      <c r="G161" s="9"/>
      <c r="H161" s="9"/>
    </row>
    <row r="162" spans="1:8" s="8" customFormat="1" x14ac:dyDescent="0.25">
      <c r="A162" s="14"/>
      <c r="B162" s="9"/>
      <c r="C162" s="9"/>
      <c r="D162" s="9"/>
      <c r="E162" s="9"/>
      <c r="F162" s="9"/>
      <c r="G162" s="9"/>
      <c r="H162" s="9"/>
    </row>
    <row r="163" spans="1:8" s="8" customFormat="1" x14ac:dyDescent="0.25">
      <c r="A163" s="14"/>
      <c r="B163" s="9"/>
      <c r="C163" s="9"/>
      <c r="D163" s="9"/>
      <c r="E163" s="9"/>
      <c r="F163" s="9"/>
      <c r="G163" s="9"/>
      <c r="H163" s="9"/>
    </row>
    <row r="164" spans="1:8" s="8" customFormat="1" x14ac:dyDescent="0.25">
      <c r="A164" s="14"/>
      <c r="B164" s="9"/>
      <c r="C164" s="9"/>
      <c r="D164" s="9"/>
      <c r="E164" s="9"/>
      <c r="F164" s="9"/>
      <c r="G164" s="9"/>
      <c r="H164" s="9"/>
    </row>
    <row r="165" spans="1:8" s="8" customFormat="1" x14ac:dyDescent="0.25">
      <c r="A165" s="14"/>
      <c r="B165" s="9"/>
      <c r="C165" s="9"/>
      <c r="D165" s="9"/>
      <c r="E165" s="9"/>
      <c r="F165" s="9"/>
      <c r="G165" s="9"/>
      <c r="H165" s="9"/>
    </row>
    <row r="166" spans="1:8" s="8" customFormat="1" x14ac:dyDescent="0.25">
      <c r="A166" s="14"/>
      <c r="B166" s="9"/>
      <c r="C166" s="9"/>
      <c r="D166" s="9"/>
      <c r="E166" s="9"/>
      <c r="F166" s="9"/>
      <c r="G166" s="9"/>
      <c r="H166" s="9"/>
    </row>
    <row r="167" spans="1:8" s="8" customFormat="1" x14ac:dyDescent="0.25">
      <c r="A167" s="14"/>
      <c r="B167" s="9"/>
      <c r="C167" s="9"/>
      <c r="D167" s="9"/>
      <c r="E167" s="9"/>
      <c r="F167" s="9"/>
      <c r="G167" s="9"/>
    </row>
    <row r="168" spans="1:8" s="8" customFormat="1" x14ac:dyDescent="0.25">
      <c r="A168" s="14"/>
      <c r="B168" s="9"/>
      <c r="C168" s="9"/>
      <c r="D168" s="9"/>
      <c r="E168" s="9"/>
      <c r="F168" s="9"/>
      <c r="G168" s="9"/>
    </row>
    <row r="169" spans="1:8" s="8" customFormat="1" x14ac:dyDescent="0.25">
      <c r="A169" s="14"/>
      <c r="B169" s="9"/>
      <c r="C169" s="9"/>
      <c r="D169" s="9"/>
      <c r="E169" s="9"/>
      <c r="F169" s="9"/>
      <c r="G169" s="9"/>
    </row>
    <row r="170" spans="1:8" s="8" customFormat="1" x14ac:dyDescent="0.25">
      <c r="A170" s="14"/>
      <c r="B170" s="9"/>
      <c r="C170" s="9"/>
      <c r="D170" s="9"/>
      <c r="E170" s="9"/>
      <c r="F170" s="9"/>
      <c r="G170" s="9"/>
    </row>
    <row r="171" spans="1:8" s="8" customFormat="1" x14ac:dyDescent="0.25">
      <c r="A171" s="14"/>
      <c r="B171" s="9"/>
      <c r="C171" s="9"/>
      <c r="D171" s="9"/>
      <c r="E171" s="9"/>
      <c r="F171" s="9"/>
      <c r="G171" s="9"/>
    </row>
    <row r="172" spans="1:8" s="8" customFormat="1" x14ac:dyDescent="0.25">
      <c r="A172" s="14"/>
      <c r="B172" s="9"/>
      <c r="C172" s="9"/>
      <c r="D172" s="9"/>
      <c r="E172" s="9"/>
      <c r="F172" s="9"/>
      <c r="G172" s="9"/>
    </row>
    <row r="173" spans="1:8" s="8" customFormat="1" x14ac:dyDescent="0.25">
      <c r="A173" s="14"/>
      <c r="B173" s="9"/>
      <c r="C173" s="9"/>
      <c r="D173" s="9"/>
      <c r="E173" s="9"/>
      <c r="F173" s="9"/>
      <c r="G173" s="9"/>
    </row>
    <row r="174" spans="1:8" s="8" customFormat="1" x14ac:dyDescent="0.25">
      <c r="A174" s="14"/>
      <c r="B174" s="9"/>
      <c r="C174" s="9"/>
      <c r="D174" s="9"/>
      <c r="E174" s="9"/>
      <c r="F174" s="9"/>
      <c r="G174" s="9"/>
    </row>
    <row r="175" spans="1:8" s="8" customFormat="1" x14ac:dyDescent="0.25">
      <c r="A175" s="14"/>
      <c r="B175" s="9"/>
      <c r="C175" s="9"/>
      <c r="D175" s="9"/>
      <c r="E175" s="9"/>
      <c r="F175" s="9"/>
      <c r="G175" s="9"/>
    </row>
    <row r="176" spans="1:8" s="8" customFormat="1" x14ac:dyDescent="0.25">
      <c r="A176" s="14"/>
      <c r="B176" s="9"/>
      <c r="C176" s="9"/>
      <c r="D176" s="9"/>
      <c r="E176" s="9"/>
      <c r="F176" s="9"/>
      <c r="G176" s="9"/>
    </row>
    <row r="177" s="8" customFormat="1" x14ac:dyDescent="0.25"/>
  </sheetData>
  <mergeCells count="13">
    <mergeCell ref="B3:D3"/>
    <mergeCell ref="B4:D4"/>
    <mergeCell ref="B5:B6"/>
    <mergeCell ref="B7:C7"/>
    <mergeCell ref="B8:C8"/>
    <mergeCell ref="A52:G52"/>
    <mergeCell ref="A53:A54"/>
    <mergeCell ref="B53:G53"/>
    <mergeCell ref="B9:C9"/>
    <mergeCell ref="B10:C10"/>
    <mergeCell ref="B11:C11"/>
    <mergeCell ref="B12:B15"/>
    <mergeCell ref="A51:G51"/>
  </mergeCells>
  <pageMargins left="0.45" right="0.45" top="0.5" bottom="0.5" header="0" footer="0"/>
  <pageSetup scale="99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PCA</vt:lpstr>
      <vt:lpstr>National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2014-08-12T17:02:21Z</cp:lastPrinted>
  <dcterms:created xsi:type="dcterms:W3CDTF">2013-08-06T13:22:30Z</dcterms:created>
  <dcterms:modified xsi:type="dcterms:W3CDTF">2014-08-12T17:02:27Z</dcterms:modified>
</cp:coreProperties>
</file>